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smatthewsh\Desktop\GESTION CREDITICIA\PROPUESTA AVANCE VACACIONAL\AVANCE VAC INVIERNO\"/>
    </mc:Choice>
  </mc:AlternateContent>
  <xr:revisionPtr revIDLastSave="0" documentId="13_ncr:1_{31845045-9497-4EAF-A52F-1FC40AB288A1}" xr6:coauthVersionLast="47" xr6:coauthVersionMax="47" xr10:uidLastSave="{00000000-0000-0000-0000-000000000000}"/>
  <bookViews>
    <workbookView xWindow="28680" yWindow="-120" windowWidth="20730" windowHeight="11040" xr2:uid="{00000000-000D-0000-FFFF-FFFF00000000}"/>
  </bookViews>
  <sheets>
    <sheet name="Hoja1 " sheetId="2" r:id="rId1"/>
    <sheet name="Hoja1" sheetId="3" r:id="rId2"/>
  </sheets>
  <definedNames>
    <definedName name="_xlnm.Print_Area" localSheetId="0">'Hoja1 '!$B$1:$I$61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2" l="1"/>
  <c r="D39" i="2" s="1"/>
  <c r="E38" i="2"/>
  <c r="D38" i="2" s="1"/>
  <c r="E37" i="2"/>
  <c r="D37" i="2" s="1"/>
  <c r="E36" i="2"/>
  <c r="D36" i="2" s="1"/>
  <c r="E35" i="2"/>
  <c r="D35" i="2" s="1"/>
  <c r="E34" i="2"/>
  <c r="D34" i="2" s="1"/>
  <c r="E33" i="2"/>
  <c r="D33" i="2" s="1"/>
  <c r="E32" i="2"/>
  <c r="D32" i="2"/>
  <c r="I8" i="2" l="1"/>
  <c r="H33" i="2"/>
  <c r="I66" i="2" l="1"/>
  <c r="I67" i="2"/>
  <c r="I68" i="2" s="1"/>
  <c r="H35" i="2" s="1"/>
</calcChain>
</file>

<file path=xl/sharedStrings.xml><?xml version="1.0" encoding="utf-8"?>
<sst xmlns="http://schemas.openxmlformats.org/spreadsheetml/2006/main" count="68" uniqueCount="68">
  <si>
    <t xml:space="preserve">FECHA </t>
  </si>
  <si>
    <t>BANCO:</t>
  </si>
  <si>
    <t>BANCO ESTADO</t>
  </si>
  <si>
    <t xml:space="preserve">N° CUENTA: </t>
  </si>
  <si>
    <t>MONTO</t>
  </si>
  <si>
    <t>TOTAL</t>
  </si>
  <si>
    <t>FIRMA DEL SOLICITANTE</t>
  </si>
  <si>
    <t>R.U.T.</t>
  </si>
  <si>
    <t>INTERES          :</t>
  </si>
  <si>
    <t>SEGURO          :</t>
  </si>
  <si>
    <t>TOTAL             :</t>
  </si>
  <si>
    <t>BANCO DE CHILE</t>
  </si>
  <si>
    <t>CORRIENTE</t>
  </si>
  <si>
    <t>BANCO INTERNACIONAL</t>
  </si>
  <si>
    <t>VISTA</t>
  </si>
  <si>
    <t>RUT</t>
  </si>
  <si>
    <t>BANCO SCOTIABANK-SUD AMERICANO</t>
  </si>
  <si>
    <t>CHEQUERA ELECTRONICA</t>
  </si>
  <si>
    <t>BANCO CREDITO E INVERSIONES</t>
  </si>
  <si>
    <t>AHORRO</t>
  </si>
  <si>
    <t>BANCO CENTRAL DE CHILE</t>
  </si>
  <si>
    <t>BANCO BICE</t>
  </si>
  <si>
    <t>BANCO SANTANDER-SANTIAGO</t>
  </si>
  <si>
    <t>BANK BOSTON    ITAU</t>
  </si>
  <si>
    <t>BANCO SECURITY</t>
  </si>
  <si>
    <t>BANCO FALABELLA</t>
  </si>
  <si>
    <t>BANCO RIPLEY</t>
  </si>
  <si>
    <t>BANCO DEL DESARROLLO</t>
  </si>
  <si>
    <t>3 CUOTAS DE</t>
  </si>
  <si>
    <t>V. CUOTA (3)  :</t>
  </si>
  <si>
    <t>BANCO COOPEUCH</t>
  </si>
  <si>
    <t>*</t>
  </si>
  <si>
    <t>NOTA:</t>
  </si>
  <si>
    <t>OBSERVACIONES</t>
  </si>
  <si>
    <t xml:space="preserve">       PAGARÉ  DE  AVANCE </t>
  </si>
  <si>
    <t>NOMBRE                                              :</t>
  </si>
  <si>
    <t>MONTO CRÉDITO</t>
  </si>
  <si>
    <t>BANCO CONSORCIO</t>
  </si>
  <si>
    <t xml:space="preserve">DIRECCIÓN                  </t>
  </si>
  <si>
    <t xml:space="preserve">CORREO ELECTRÓNICO </t>
  </si>
  <si>
    <t>COMUNA</t>
  </si>
  <si>
    <t xml:space="preserve">GRADO           </t>
  </si>
  <si>
    <t xml:space="preserve">UNIDAD        </t>
  </si>
  <si>
    <t xml:space="preserve">TELÉFONO   </t>
  </si>
  <si>
    <t>REGIÓN</t>
  </si>
  <si>
    <t xml:space="preserve">MONTO        </t>
  </si>
  <si>
    <t xml:space="preserve">CARGO                                 </t>
  </si>
  <si>
    <t xml:space="preserve">1.- EL SOLICITANTE DEBE SER SOCIO DE ESTA JEFATURA NACIONAL DE BIENESTAR Y CALIDAD DE VIDA, CON UNA ANTIGÜEDAD MÍNIMA DE UN (1) MES.   </t>
  </si>
  <si>
    <r>
      <t xml:space="preserve">3.-ADJUNTAR FOTOCOPIA DE LA </t>
    </r>
    <r>
      <rPr>
        <b/>
        <sz val="11"/>
        <rFont val="Arial"/>
        <family val="2"/>
      </rPr>
      <t>ÚLTIMA LIQUIDACIÓN DE SUELDO Y CÉDULA DE IDENTIDAD DEL SOLICITANTE POR AMBOS LADOS.</t>
    </r>
  </si>
  <si>
    <t>5.-LA APROBACIÓN Y CONDICIONES PARA EL OTORGAMIENTO DE PRESTACIONES ECONÓMICAS A LOS SOCIOS JENABIEN, SE ENCUENTRAN SUJETAS LA LEY N° 18.834, SOBRE ESTATUTO ADMINISTRATIVO Y DEMÁS NORMAS PERTINENTES, CONFORME A LA EVALUACIÓN COMERCIAL EFECTUADA POR ESTA JEFATURA NACIONAL.</t>
  </si>
  <si>
    <t>6.-LOS MONTOS A SOLICITAR  POR EL SOCIO JENABIEN, SON AQUELLOS INDICADOS POR TRAMOS ESTABLECIDOS EN ESTE FORMULARIO.</t>
  </si>
  <si>
    <t>8.-EL SOCIO QUE SE ACOJA A RETIRO, DESDE EL MOMENTO QUE DEJA DE PERCIBIR SU REMUNERACIÓN PDI Y HASTA QUE OBTENGA EL PAGO POR DIPRECA, DEBERÁ PAGAR LAS CUOTAS ADEUDADAS A TRAVÉS DE TRANSFERENCIA ELECTRÓNICA.</t>
  </si>
  <si>
    <t>9.-LOS FUNCIONARIOS QUE SE ENCUENTRAN EN PROCESO O TRAMITACIÓN DE LA LEY DE INSOLVENCIA Y REEMPRENDIMIENTO, (LEY N° 20.720), NO PUEDEN ACCEDER A ESTE CRÉDITO.</t>
  </si>
  <si>
    <r>
      <t>2.-LA SOLICITUD DEBERÁ RELLENARSE EN FORMA</t>
    </r>
    <r>
      <rPr>
        <b/>
        <sz val="11"/>
        <rFont val="Arial"/>
        <family val="2"/>
      </rPr>
      <t xml:space="preserve"> DIGITAL O MANUSCRITA CON LETRA CLARA Y LEGIBLE.  NO SE ACEPTARÁN FORMULARIOS CON BORRONES O ENMENDADOS.</t>
    </r>
  </si>
  <si>
    <t>7.-LOS BONOS, AGUINALDOS Y PAGOS RETROACTIVOS NO SON CONSIDERADOS COMO SUELDO LÍQUIDO.</t>
  </si>
  <si>
    <t>10.- QUIEN FIRMA DECLARA SER EL TITULAR DE LA CUENTA SEÑALADA A CONTINUACIÓN Y AUTORIZA A JENABIEN AL DEPÓSITO DEL AVANCE EN ELLA.</t>
  </si>
  <si>
    <t>CÉDULA DE IDENTIDAD                  :</t>
  </si>
  <si>
    <t>Nº DE IBM / PENSIÓN       :</t>
  </si>
  <si>
    <t>TIPO DE CUENTA:</t>
  </si>
  <si>
    <t>MONTOS DE  AVANCE POR TRANSFERENCIA</t>
  </si>
  <si>
    <t>El otorgamiento del AVANCE JENABIEN, queda sujeto a la evaluación financiera del solicitante, conforme a su nivel de endeudamiento, según las pautas, exigencias o restricciones referidas al límite de descuentos mantenidos por planilla.</t>
  </si>
  <si>
    <r>
      <t xml:space="preserve">La cantidad expresada será pagada en el plazo de </t>
    </r>
    <r>
      <rPr>
        <b/>
        <u/>
        <sz val="12"/>
        <rFont val="Arial"/>
        <family val="2"/>
      </rPr>
      <t>_3_</t>
    </r>
    <r>
      <rPr>
        <sz val="12"/>
        <rFont val="Arial"/>
        <family val="2"/>
      </rPr>
      <t xml:space="preserve"> meses,  en cuotas iguales y sucesivas incluido el interés y aporte de desgravamen del 0,8%.  Quien firma faculta en este acto, a la Jefatura Nacional de Bienestar y Calidad de Vida, para solicitar a la Jefatura Nacional de Administración y Gestión de las Personas, a  descontar de mis remuneraciones la obligacion contraida, o a Dipreca, según corresponda.</t>
    </r>
  </si>
  <si>
    <t>En el evento del pago anticipado del total de la obligación contraida  no se reintegrará el interés convenido, el que quedará en beneficio de la Jefatura Nacional de Bienestar y Calidad de Vida. El solicitante acepta desde ya el sistema de cálculo de interés que aplica Jenabien.</t>
  </si>
  <si>
    <t xml:space="preserve">No se cursarán  solicitudes incompletas. En cuyo caso se solicitará enviar nuevamente la documentación. La fecha de ingreso de la solicitud de avance será la misma de la recepción con la documentación completa requerida. </t>
  </si>
  <si>
    <t>No se recibirán documentos enviados desde scanners, esta deberá ser remitida mediante correo de uso personal del funcionario (institucional o particular),</t>
  </si>
  <si>
    <t>PROCEDIMIENTO Y REQUISITOS</t>
  </si>
  <si>
    <t xml:space="preserve"> AVANCE VACACIONES INVIERNO - 2025</t>
  </si>
  <si>
    <r>
      <t xml:space="preserve">4.-LA SOLICITUD DEBERÁ REMITIRSE AL  CORREO </t>
    </r>
    <r>
      <rPr>
        <b/>
        <sz val="11"/>
        <rFont val="Arial"/>
        <family val="2"/>
      </rPr>
      <t>AVANCE.JENABIEN@INVESTIGACIONES.CL</t>
    </r>
    <r>
      <rPr>
        <sz val="11"/>
        <rFont val="Arial"/>
        <family val="2"/>
      </rPr>
      <t>,  DESDE EL MISMO CORREO ELECTRÓNICO DEL SOCIO JENABIEN (INSTITUCIONAL O PERSONAL) REGISTRADO EN EL PRESENTE FORMULARIO.  NO SE ACEPTARÁN SOLICITUDES ENVIADAS DESDE OTROS CORREOS.  CONSULTAS A LOS TELÉFONOS 22708 2208, 22708 2257 Y CELULAR +569 6595 0187 (HORARIO: LUNES A JUEVES DE 08:30 A 17:30 Y VIERNES DE 08:30 A 16:30).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</si>
</sst>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340A]d&quot; de &quot;mmmm&quot; de &quot;yyyy;@"/>
    <numFmt numFmtId="166" formatCode="#,##0_ ;\-#,##0\ "/>
    <numFmt numFmtId="167" formatCode="[$$-340A]\ #,##0"/>
    <numFmt numFmtId="168" formatCode="&quot;$&quot;\ \ #,##0"/>
    <numFmt numFmtId="169" formatCode="&quot;$&quot;\ #,##0"/>
  </numFmts>
  <fonts count="27" x14ac:knownFonts="1">
    <font>
      <sz val="11"/>
      <color theme="1"/>
      <name val="Calibri"/>
      <family val="2"/>
      <scheme val="minor"/>
    </font>
    <font>
      <sz val="11"/>
      <color theme="1"/>
      <name val="Calibri"/>
      <family val="2"/>
      <scheme val="minor"/>
    </font>
    <font>
      <b/>
      <sz val="12"/>
      <name val="Times New Roman"/>
      <family val="1"/>
    </font>
    <font>
      <sz val="10"/>
      <name val="Times New Roman"/>
      <family val="1"/>
    </font>
    <font>
      <sz val="11"/>
      <name val="Calibri"/>
      <family val="2"/>
      <scheme val="minor"/>
    </font>
    <font>
      <b/>
      <sz val="11"/>
      <name val="Calibri"/>
      <family val="2"/>
      <scheme val="minor"/>
    </font>
    <font>
      <sz val="10"/>
      <name val="Bookman Old Style"/>
      <family val="1"/>
    </font>
    <font>
      <b/>
      <sz val="11"/>
      <name val="Bookman Old Style"/>
      <family val="1"/>
    </font>
    <font>
      <b/>
      <sz val="10"/>
      <name val="Bookman Old Style"/>
      <family val="1"/>
    </font>
    <font>
      <sz val="11"/>
      <name val="Bookman Old Style"/>
      <family val="1"/>
    </font>
    <font>
      <sz val="14"/>
      <name val="Bookman Old Style"/>
      <family val="1"/>
    </font>
    <font>
      <sz val="10"/>
      <name val="Arial"/>
      <family val="2"/>
    </font>
    <font>
      <b/>
      <sz val="11"/>
      <name val="Arial"/>
      <family val="2"/>
    </font>
    <font>
      <sz val="11"/>
      <name val="Arial"/>
      <family val="2"/>
    </font>
    <font>
      <sz val="18"/>
      <name val="Arial"/>
      <family val="2"/>
    </font>
    <font>
      <sz val="9"/>
      <name val="Arial"/>
      <family val="2"/>
    </font>
    <font>
      <sz val="7.5"/>
      <name val="Arial"/>
      <family val="2"/>
    </font>
    <font>
      <b/>
      <sz val="14"/>
      <name val="Arial"/>
      <family val="2"/>
    </font>
    <font>
      <sz val="12"/>
      <name val="Arial"/>
      <family val="2"/>
    </font>
    <font>
      <b/>
      <u/>
      <sz val="12"/>
      <name val="Arial"/>
      <family val="2"/>
    </font>
    <font>
      <b/>
      <sz val="12"/>
      <name val="Arial"/>
      <family val="2"/>
    </font>
    <font>
      <sz val="1"/>
      <name val="Arial"/>
      <family val="2"/>
    </font>
    <font>
      <b/>
      <sz val="18"/>
      <name val="Arial"/>
      <family val="2"/>
    </font>
    <font>
      <b/>
      <u/>
      <sz val="14"/>
      <name val="Arial"/>
      <family val="2"/>
    </font>
    <font>
      <b/>
      <u/>
      <sz val="11"/>
      <name val="Arial"/>
      <family val="2"/>
    </font>
    <font>
      <b/>
      <u/>
      <sz val="18"/>
      <name val="Arial"/>
      <family val="2"/>
    </font>
    <font>
      <b/>
      <sz val="2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4" fillId="0" borderId="0" xfId="0" applyFont="1" applyAlignment="1">
      <alignment vertical="center"/>
    </xf>
    <xf numFmtId="0" fontId="4" fillId="2" borderId="0" xfId="0" applyFont="1" applyFill="1" applyAlignment="1">
      <alignment vertical="center"/>
    </xf>
    <xf numFmtId="0" fontId="9" fillId="0" borderId="0" xfId="0" applyFont="1" applyAlignment="1">
      <alignment vertical="center"/>
    </xf>
    <xf numFmtId="0" fontId="13" fillId="0" borderId="0" xfId="0" applyFont="1" applyAlignment="1">
      <alignment vertical="center"/>
    </xf>
    <xf numFmtId="0" fontId="12" fillId="0" borderId="3" xfId="0" applyFont="1" applyBorder="1" applyAlignment="1" applyProtection="1">
      <alignment vertical="center" wrapText="1"/>
      <protection locked="0"/>
    </xf>
    <xf numFmtId="0" fontId="12" fillId="0" borderId="15" xfId="0" applyFont="1" applyBorder="1" applyAlignment="1" applyProtection="1">
      <alignment vertical="center"/>
      <protection locked="0"/>
    </xf>
    <xf numFmtId="0" fontId="12" fillId="0" borderId="14"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pplyProtection="1">
      <alignment vertical="center"/>
      <protection locked="0"/>
    </xf>
    <xf numFmtId="0" fontId="12" fillId="0" borderId="2" xfId="0" applyFont="1" applyBorder="1" applyAlignment="1">
      <alignment vertical="center"/>
    </xf>
    <xf numFmtId="0" fontId="12" fillId="0" borderId="3" xfId="0" applyFont="1" applyBorder="1" applyAlignment="1" applyProtection="1">
      <alignment vertical="center"/>
      <protection locked="0"/>
    </xf>
    <xf numFmtId="0" fontId="12" fillId="0" borderId="3" xfId="0" applyFont="1" applyBorder="1" applyAlignment="1">
      <alignment vertical="center"/>
    </xf>
    <xf numFmtId="0" fontId="12" fillId="0" borderId="4" xfId="0" applyFont="1" applyBorder="1" applyAlignment="1" applyProtection="1">
      <alignment vertical="center"/>
      <protection locked="0"/>
    </xf>
    <xf numFmtId="0" fontId="13" fillId="0" borderId="8" xfId="0" applyFont="1" applyBorder="1" applyAlignment="1">
      <alignment vertical="center"/>
    </xf>
    <xf numFmtId="0" fontId="12" fillId="0" borderId="2" xfId="0" applyFont="1" applyBorder="1" applyAlignment="1" applyProtection="1">
      <alignment vertical="center"/>
      <protection locked="0"/>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5" fillId="0" borderId="10" xfId="0" applyFont="1" applyBorder="1" applyAlignment="1">
      <alignment vertical="center" wrapText="1"/>
    </xf>
    <xf numFmtId="0" fontId="15" fillId="0" borderId="11" xfId="0" applyFont="1" applyBorder="1" applyAlignment="1">
      <alignment vertical="center" wrapText="1"/>
    </xf>
    <xf numFmtId="0" fontId="11" fillId="0" borderId="11" xfId="0" applyFont="1" applyBorder="1" applyAlignment="1">
      <alignment vertical="center"/>
    </xf>
    <xf numFmtId="0" fontId="11" fillId="0" borderId="12" xfId="0" applyFont="1" applyBorder="1" applyAlignment="1">
      <alignment vertical="center"/>
    </xf>
    <xf numFmtId="0" fontId="16" fillId="0" borderId="5" xfId="0" applyFont="1" applyBorder="1" applyAlignment="1">
      <alignment vertical="center" wrapText="1"/>
    </xf>
    <xf numFmtId="0" fontId="16" fillId="0" borderId="6" xfId="0" applyFont="1" applyBorder="1" applyAlignment="1">
      <alignment vertical="center" wrapText="1"/>
    </xf>
    <xf numFmtId="0" fontId="15" fillId="0" borderId="6" xfId="0" applyFont="1" applyBorder="1" applyAlignment="1">
      <alignment vertical="center" wrapText="1"/>
    </xf>
    <xf numFmtId="0" fontId="13" fillId="0" borderId="8"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8" xfId="0" applyFont="1" applyBorder="1" applyAlignment="1">
      <alignment horizontal="center" vertical="center"/>
    </xf>
    <xf numFmtId="0" fontId="13" fillId="0" borderId="8" xfId="0" applyFont="1" applyBorder="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13" fillId="2" borderId="0" xfId="0" applyFont="1" applyFill="1" applyAlignment="1">
      <alignment vertical="center"/>
    </xf>
    <xf numFmtId="0" fontId="13" fillId="0" borderId="0" xfId="0" applyFont="1" applyAlignment="1">
      <alignment horizontal="right" vertical="center"/>
    </xf>
    <xf numFmtId="0" fontId="9" fillId="2" borderId="0" xfId="0" applyFont="1" applyFill="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horizontal="left" vertical="center"/>
    </xf>
    <xf numFmtId="167" fontId="12" fillId="0" borderId="13" xfId="0" applyNumberFormat="1" applyFont="1" applyBorder="1" applyAlignment="1" applyProtection="1">
      <alignment horizontal="center" vertical="center"/>
      <protection locked="0"/>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24" fillId="0" borderId="8" xfId="0" applyFont="1" applyBorder="1" applyAlignment="1">
      <alignment vertical="center"/>
    </xf>
    <xf numFmtId="0" fontId="12" fillId="0" borderId="9" xfId="0" applyFont="1" applyBorder="1" applyAlignment="1">
      <alignment vertical="center" wrapText="1"/>
    </xf>
    <xf numFmtId="167" fontId="12" fillId="0" borderId="9" xfId="0" applyNumberFormat="1" applyFont="1" applyBorder="1" applyAlignment="1">
      <alignment horizontal="center" vertical="center"/>
    </xf>
    <xf numFmtId="165" fontId="13" fillId="0" borderId="1" xfId="0" applyNumberFormat="1" applyFont="1" applyBorder="1" applyAlignment="1">
      <alignment horizontal="center" vertical="center"/>
    </xf>
    <xf numFmtId="167" fontId="12" fillId="0" borderId="13" xfId="0" applyNumberFormat="1" applyFont="1" applyBorder="1" applyAlignment="1">
      <alignment horizontal="center" vertical="center"/>
    </xf>
    <xf numFmtId="169" fontId="12" fillId="0" borderId="13" xfId="0" applyNumberFormat="1" applyFont="1" applyBorder="1" applyAlignment="1">
      <alignment horizontal="center" vertical="center"/>
    </xf>
    <xf numFmtId="0" fontId="13" fillId="0" borderId="0" xfId="0" applyFont="1" applyAlignment="1">
      <alignment horizontal="justify" vertical="center" wrapText="1"/>
    </xf>
    <xf numFmtId="0" fontId="2" fillId="0" borderId="5" xfId="0" applyFont="1" applyBorder="1" applyAlignment="1">
      <alignment vertical="center"/>
    </xf>
    <xf numFmtId="0" fontId="2" fillId="0" borderId="6"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24" fillId="0" borderId="0" xfId="0" applyFont="1" applyAlignment="1">
      <alignment vertical="center"/>
    </xf>
    <xf numFmtId="0" fontId="12" fillId="0" borderId="0" xfId="0" applyFont="1" applyAlignment="1">
      <alignment horizontal="center" vertical="center"/>
    </xf>
    <xf numFmtId="168" fontId="12" fillId="0" borderId="0" xfId="0" applyNumberFormat="1" applyFont="1" applyAlignment="1">
      <alignment horizontal="center" vertical="center"/>
    </xf>
    <xf numFmtId="168" fontId="12" fillId="0" borderId="0" xfId="0" applyNumberFormat="1" applyFont="1" applyAlignment="1">
      <alignment horizontal="right" vertical="center"/>
    </xf>
    <xf numFmtId="0" fontId="12" fillId="0" borderId="0" xfId="0" applyFont="1" applyAlignment="1">
      <alignment vertical="center" wrapText="1"/>
    </xf>
    <xf numFmtId="0" fontId="17"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xf>
    <xf numFmtId="0" fontId="13" fillId="0" borderId="8" xfId="0" applyFont="1" applyBorder="1" applyAlignment="1">
      <alignment horizontal="justify" vertical="center" wrapText="1"/>
    </xf>
    <xf numFmtId="0" fontId="13" fillId="0" borderId="0" xfId="0" applyFont="1" applyAlignment="1">
      <alignment horizontal="justify" vertical="center" wrapText="1"/>
    </xf>
    <xf numFmtId="0" fontId="13" fillId="0" borderId="9"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0" xfId="0" applyFont="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12" fillId="0" borderId="3" xfId="0" applyFont="1" applyBorder="1" applyAlignment="1" applyProtection="1">
      <alignment horizontal="center" vertical="center"/>
      <protection locked="0"/>
    </xf>
    <xf numFmtId="3" fontId="18" fillId="0" borderId="3" xfId="0" applyNumberFormat="1" applyFont="1" applyBorder="1" applyAlignment="1">
      <alignment horizontal="center" vertical="center"/>
    </xf>
    <xf numFmtId="3" fontId="18" fillId="0" borderId="4"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justify" vertical="center" wrapText="1"/>
    </xf>
    <xf numFmtId="0" fontId="18" fillId="0" borderId="0" xfId="0" applyFont="1" applyAlignment="1">
      <alignment horizontal="justify" vertical="center" wrapText="1"/>
    </xf>
    <xf numFmtId="0" fontId="18" fillId="0" borderId="9" xfId="0" applyFont="1" applyBorder="1" applyAlignment="1">
      <alignment horizontal="justify" vertical="center" wrapText="1"/>
    </xf>
    <xf numFmtId="168" fontId="12" fillId="0" borderId="0" xfId="0" applyNumberFormat="1" applyFont="1" applyAlignment="1">
      <alignment horizontal="justify" vertical="top" wrapText="1"/>
    </xf>
    <xf numFmtId="168" fontId="12" fillId="0" borderId="9" xfId="0" applyNumberFormat="1" applyFont="1" applyBorder="1" applyAlignment="1">
      <alignment horizontal="justify" vertical="top" wrapText="1"/>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166" fontId="12" fillId="0" borderId="3" xfId="1" applyNumberFormat="1" applyFont="1" applyBorder="1" applyAlignment="1" applyProtection="1">
      <alignment horizontal="left" vertical="center"/>
      <protection locked="0"/>
    </xf>
    <xf numFmtId="166" fontId="12" fillId="0" borderId="4" xfId="1" applyNumberFormat="1" applyFont="1" applyBorder="1" applyAlignment="1" applyProtection="1">
      <alignment horizontal="left" vertical="center"/>
      <protection locked="0"/>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3" fillId="0" borderId="8" xfId="0" applyFont="1" applyBorder="1" applyAlignment="1">
      <alignment horizontal="justify" vertical="center"/>
    </xf>
    <xf numFmtId="0" fontId="13" fillId="0" borderId="0" xfId="0" applyFont="1" applyAlignment="1">
      <alignment horizontal="justify" vertical="center"/>
    </xf>
    <xf numFmtId="0" fontId="13" fillId="0" borderId="9" xfId="0" applyFont="1" applyBorder="1" applyAlignment="1">
      <alignment horizontal="justify" vertical="center"/>
    </xf>
    <xf numFmtId="49" fontId="13" fillId="0" borderId="8" xfId="0" applyNumberFormat="1" applyFont="1" applyBorder="1" applyAlignment="1">
      <alignment horizontal="justify" vertical="center" wrapText="1"/>
    </xf>
    <xf numFmtId="49" fontId="13" fillId="0" borderId="0" xfId="0" applyNumberFormat="1" applyFont="1" applyAlignment="1">
      <alignment horizontal="justify" vertical="center" wrapText="1"/>
    </xf>
    <xf numFmtId="49" fontId="13" fillId="0" borderId="9" xfId="0" applyNumberFormat="1" applyFont="1" applyBorder="1" applyAlignment="1">
      <alignment horizontal="justify"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3" fontId="4" fillId="0" borderId="0" xfId="0" applyNumberFormat="1"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10" fillId="2" borderId="0" xfId="0" applyFont="1" applyFill="1" applyAlignment="1">
      <alignment horizontal="left" vertical="center"/>
    </xf>
    <xf numFmtId="168" fontId="12" fillId="2" borderId="0" xfId="0" applyNumberFormat="1" applyFont="1" applyFill="1" applyAlignment="1">
      <alignment horizontal="center" vertical="center"/>
    </xf>
    <xf numFmtId="0" fontId="6" fillId="2" borderId="0" xfId="0" applyFont="1" applyFill="1" applyAlignment="1">
      <alignment vertical="center"/>
    </xf>
    <xf numFmtId="0" fontId="8" fillId="2" borderId="0" xfId="0" applyFont="1" applyFill="1" applyAlignment="1">
      <alignment vertical="center" wrapText="1"/>
    </xf>
    <xf numFmtId="3" fontId="8" fillId="2" borderId="0" xfId="0" applyNumberFormat="1" applyFont="1" applyFill="1" applyAlignment="1">
      <alignment horizontal="right" vertical="center"/>
    </xf>
    <xf numFmtId="3" fontId="6" fillId="2" borderId="0" xfId="0" applyNumberFormat="1" applyFont="1" applyFill="1" applyAlignment="1">
      <alignment vertical="center"/>
    </xf>
    <xf numFmtId="3" fontId="6" fillId="2" borderId="0" xfId="0" applyNumberFormat="1" applyFont="1" applyFill="1" applyAlignment="1">
      <alignment horizontal="left" vertical="center"/>
    </xf>
    <xf numFmtId="0" fontId="7" fillId="2" borderId="0" xfId="0" applyFont="1" applyFill="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7207</xdr:rowOff>
    </xdr:from>
    <xdr:to>
      <xdr:col>1</xdr:col>
      <xdr:colOff>695326</xdr:colOff>
      <xdr:row>5</xdr:row>
      <xdr:rowOff>54317</xdr:rowOff>
    </xdr:to>
    <xdr:pic>
      <xdr:nvPicPr>
        <xdr:cNvPr id="5" name="Imagen 4">
          <a:extLst>
            <a:ext uri="{FF2B5EF4-FFF2-40B4-BE49-F238E27FC236}">
              <a16:creationId xmlns:a16="http://schemas.microsoft.com/office/drawing/2014/main" id="{DC4648A2-59BB-0F2A-10C6-5AA6F1CBB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1" y="7207"/>
          <a:ext cx="590550" cy="1085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Users/smatthewsh/Downloads/Avance-Transferencia-2023-pagina-1%20(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0634-E22F-4255-912B-D0325F38B25F}">
  <sheetPr>
    <pageSetUpPr fitToPage="1"/>
  </sheetPr>
  <dimension ref="A1:R194"/>
  <sheetViews>
    <sheetView tabSelected="1" view="pageBreakPreview" topLeftCell="B1" zoomScaleNormal="100" zoomScaleSheetLayoutView="100" workbookViewId="0">
      <selection activeCell="I21" sqref="I21"/>
    </sheetView>
  </sheetViews>
  <sheetFormatPr baseColWidth="10" defaultColWidth="11.42578125" defaultRowHeight="15" outlineLevelRow="1" x14ac:dyDescent="0.25"/>
  <cols>
    <col min="1" max="1" width="2.7109375" style="1" customWidth="1"/>
    <col min="2" max="2" width="12.140625" style="1" customWidth="1"/>
    <col min="3" max="3" width="17.85546875" style="1" customWidth="1"/>
    <col min="4" max="4" width="14.28515625" style="1" customWidth="1"/>
    <col min="5" max="5" width="14.42578125" style="1" customWidth="1"/>
    <col min="6" max="6" width="11.85546875" style="1" customWidth="1"/>
    <col min="7" max="7" width="15.28515625" style="1" customWidth="1"/>
    <col min="8" max="8" width="19.7109375" style="1" customWidth="1"/>
    <col min="9" max="9" width="42.140625" style="1" customWidth="1"/>
    <col min="10" max="16384" width="11.42578125" style="1"/>
  </cols>
  <sheetData>
    <row r="1" spans="2:9" ht="15.75" x14ac:dyDescent="0.25">
      <c r="B1" s="54"/>
      <c r="C1" s="55"/>
      <c r="D1" s="55"/>
      <c r="E1" s="55"/>
      <c r="F1" s="55"/>
      <c r="G1" s="56"/>
      <c r="H1" s="56"/>
      <c r="I1" s="57"/>
    </row>
    <row r="2" spans="2:9" ht="15.75" x14ac:dyDescent="0.25">
      <c r="B2" s="58"/>
      <c r="C2" s="59"/>
      <c r="D2" s="59"/>
      <c r="E2" s="59"/>
      <c r="F2" s="59"/>
      <c r="G2" s="60"/>
      <c r="H2" s="60"/>
      <c r="I2" s="61"/>
    </row>
    <row r="3" spans="2:9" ht="14.25" customHeight="1" x14ac:dyDescent="0.25">
      <c r="B3" s="58"/>
      <c r="C3" s="59"/>
      <c r="D3" s="59"/>
      <c r="E3" s="59"/>
      <c r="F3" s="59"/>
      <c r="G3" s="60"/>
      <c r="H3" s="60"/>
      <c r="I3" s="61"/>
    </row>
    <row r="4" spans="2:9" ht="15.75" hidden="1" x14ac:dyDescent="0.25">
      <c r="B4" s="58"/>
      <c r="C4" s="59"/>
      <c r="D4" s="59"/>
      <c r="E4" s="59"/>
      <c r="F4" s="59"/>
      <c r="G4" s="60"/>
      <c r="H4" s="60"/>
      <c r="I4" s="61"/>
    </row>
    <row r="5" spans="2:9" ht="36" customHeight="1" x14ac:dyDescent="0.25">
      <c r="B5" s="113" t="s">
        <v>66</v>
      </c>
      <c r="C5" s="114"/>
      <c r="D5" s="114"/>
      <c r="E5" s="114"/>
      <c r="F5" s="114"/>
      <c r="G5" s="114"/>
      <c r="H5" s="114"/>
      <c r="I5" s="115"/>
    </row>
    <row r="6" spans="2:9" ht="15" customHeight="1" thickBot="1" x14ac:dyDescent="0.3">
      <c r="B6" s="116"/>
      <c r="C6" s="117"/>
      <c r="D6" s="117"/>
      <c r="E6" s="117"/>
      <c r="F6" s="117"/>
      <c r="G6" s="117"/>
      <c r="H6" s="117"/>
      <c r="I6" s="118"/>
    </row>
    <row r="7" spans="2:9" ht="11.25" customHeight="1" thickBot="1" x14ac:dyDescent="0.3">
      <c r="B7" s="90"/>
      <c r="C7" s="91"/>
      <c r="D7" s="91"/>
      <c r="E7" s="91"/>
      <c r="F7" s="91"/>
      <c r="G7" s="91"/>
      <c r="H7" s="91"/>
      <c r="I7" s="92"/>
    </row>
    <row r="8" spans="2:9" s="4" customFormat="1" ht="15" customHeight="1" thickBot="1" x14ac:dyDescent="0.3">
      <c r="B8" s="21"/>
      <c r="C8" s="62"/>
      <c r="D8" s="62"/>
      <c r="E8" s="62"/>
      <c r="F8" s="62"/>
      <c r="G8" s="62"/>
      <c r="H8" s="63" t="s">
        <v>0</v>
      </c>
      <c r="I8" s="50">
        <f ca="1">NOW()</f>
        <v>45834.664380324073</v>
      </c>
    </row>
    <row r="9" spans="2:9" s="4" customFormat="1" ht="24" customHeight="1" x14ac:dyDescent="0.25">
      <c r="B9" s="110" t="s">
        <v>65</v>
      </c>
      <c r="C9" s="111"/>
      <c r="D9" s="111"/>
      <c r="E9" s="111"/>
      <c r="F9" s="111"/>
      <c r="G9" s="111"/>
      <c r="H9" s="111"/>
      <c r="I9" s="112"/>
    </row>
    <row r="10" spans="2:9" s="4" customFormat="1" ht="34.5" customHeight="1" x14ac:dyDescent="0.25">
      <c r="B10" s="75" t="s">
        <v>47</v>
      </c>
      <c r="C10" s="76"/>
      <c r="D10" s="76"/>
      <c r="E10" s="76"/>
      <c r="F10" s="76"/>
      <c r="G10" s="76"/>
      <c r="H10" s="76"/>
      <c r="I10" s="77"/>
    </row>
    <row r="11" spans="2:9" s="4" customFormat="1" ht="36" customHeight="1" x14ac:dyDescent="0.25">
      <c r="B11" s="75" t="s">
        <v>53</v>
      </c>
      <c r="C11" s="76"/>
      <c r="D11" s="76"/>
      <c r="E11" s="76"/>
      <c r="F11" s="76"/>
      <c r="G11" s="76"/>
      <c r="H11" s="76"/>
      <c r="I11" s="77"/>
    </row>
    <row r="12" spans="2:9" s="4" customFormat="1" ht="36" customHeight="1" x14ac:dyDescent="0.25">
      <c r="B12" s="75" t="s">
        <v>48</v>
      </c>
      <c r="C12" s="76"/>
      <c r="D12" s="76"/>
      <c r="E12" s="76"/>
      <c r="F12" s="76"/>
      <c r="G12" s="76"/>
      <c r="H12" s="76"/>
      <c r="I12" s="77"/>
    </row>
    <row r="13" spans="2:9" s="4" customFormat="1" ht="82.5" customHeight="1" x14ac:dyDescent="0.25">
      <c r="B13" s="75" t="s">
        <v>67</v>
      </c>
      <c r="C13" s="76"/>
      <c r="D13" s="76"/>
      <c r="E13" s="76"/>
      <c r="F13" s="76"/>
      <c r="G13" s="76"/>
      <c r="H13" s="76"/>
      <c r="I13" s="77"/>
    </row>
    <row r="14" spans="2:9" s="4" customFormat="1" ht="51.75" customHeight="1" x14ac:dyDescent="0.25">
      <c r="B14" s="119" t="s">
        <v>49</v>
      </c>
      <c r="C14" s="120"/>
      <c r="D14" s="120"/>
      <c r="E14" s="120"/>
      <c r="F14" s="120"/>
      <c r="G14" s="120"/>
      <c r="H14" s="120"/>
      <c r="I14" s="121"/>
    </row>
    <row r="15" spans="2:9" s="4" customFormat="1" ht="36" customHeight="1" x14ac:dyDescent="0.25">
      <c r="B15" s="122" t="s">
        <v>50</v>
      </c>
      <c r="C15" s="123"/>
      <c r="D15" s="123"/>
      <c r="E15" s="123"/>
      <c r="F15" s="123"/>
      <c r="G15" s="123"/>
      <c r="H15" s="123"/>
      <c r="I15" s="124"/>
    </row>
    <row r="16" spans="2:9" s="4" customFormat="1" ht="24.75" customHeight="1" x14ac:dyDescent="0.25">
      <c r="B16" s="17" t="s">
        <v>54</v>
      </c>
      <c r="C16" s="63"/>
      <c r="D16" s="63"/>
      <c r="E16" s="63"/>
      <c r="F16" s="63"/>
      <c r="G16" s="63"/>
      <c r="H16" s="63"/>
      <c r="I16" s="40"/>
    </row>
    <row r="17" spans="2:9" s="4" customFormat="1" ht="34.5" customHeight="1" x14ac:dyDescent="0.25">
      <c r="B17" s="122" t="s">
        <v>51</v>
      </c>
      <c r="C17" s="123"/>
      <c r="D17" s="123"/>
      <c r="E17" s="123"/>
      <c r="F17" s="123"/>
      <c r="G17" s="123"/>
      <c r="H17" s="123"/>
      <c r="I17" s="124"/>
    </row>
    <row r="18" spans="2:9" s="4" customFormat="1" ht="36" customHeight="1" x14ac:dyDescent="0.25">
      <c r="B18" s="75" t="s">
        <v>52</v>
      </c>
      <c r="C18" s="76"/>
      <c r="D18" s="76"/>
      <c r="E18" s="76"/>
      <c r="F18" s="76"/>
      <c r="G18" s="76"/>
      <c r="H18" s="76"/>
      <c r="I18" s="77"/>
    </row>
    <row r="19" spans="2:9" s="4" customFormat="1" ht="36" customHeight="1" x14ac:dyDescent="0.25">
      <c r="B19" s="75" t="s">
        <v>55</v>
      </c>
      <c r="C19" s="76"/>
      <c r="D19" s="76"/>
      <c r="E19" s="76"/>
      <c r="F19" s="76"/>
      <c r="G19" s="76"/>
      <c r="H19" s="76"/>
      <c r="I19" s="77"/>
    </row>
    <row r="20" spans="2:9" s="4" customFormat="1" ht="15" customHeight="1" thickBot="1" x14ac:dyDescent="0.3">
      <c r="B20" s="103"/>
      <c r="C20" s="104"/>
      <c r="D20" s="104"/>
      <c r="E20" s="104"/>
      <c r="F20" s="104"/>
      <c r="G20" s="104"/>
      <c r="H20" s="104"/>
      <c r="I20" s="105"/>
    </row>
    <row r="21" spans="2:9" s="4" customFormat="1" ht="30" customHeight="1" thickBot="1" x14ac:dyDescent="0.3">
      <c r="B21" s="106" t="s">
        <v>35</v>
      </c>
      <c r="C21" s="107"/>
      <c r="D21" s="108"/>
      <c r="E21" s="108"/>
      <c r="F21" s="108"/>
      <c r="G21" s="109"/>
      <c r="H21" s="15" t="s">
        <v>36</v>
      </c>
      <c r="I21" s="42">
        <v>800000</v>
      </c>
    </row>
    <row r="22" spans="2:9" s="4" customFormat="1" ht="30" customHeight="1" thickBot="1" x14ac:dyDescent="0.3">
      <c r="B22" s="106" t="s">
        <v>56</v>
      </c>
      <c r="C22" s="107"/>
      <c r="D22" s="84"/>
      <c r="E22" s="84"/>
      <c r="F22" s="84"/>
      <c r="G22" s="5" t="s">
        <v>44</v>
      </c>
      <c r="H22" s="6"/>
      <c r="I22" s="12"/>
    </row>
    <row r="23" spans="2:9" s="4" customFormat="1" ht="30" customHeight="1" thickBot="1" x14ac:dyDescent="0.3">
      <c r="B23" s="7" t="s">
        <v>38</v>
      </c>
      <c r="C23" s="41"/>
      <c r="D23" s="8"/>
      <c r="E23" s="8"/>
      <c r="F23" s="9"/>
      <c r="G23" s="9" t="s">
        <v>40</v>
      </c>
      <c r="H23" s="9"/>
      <c r="I23" s="12"/>
    </row>
    <row r="24" spans="2:9" s="4" customFormat="1" ht="30" customHeight="1" thickBot="1" x14ac:dyDescent="0.3">
      <c r="B24" s="10" t="s">
        <v>46</v>
      </c>
      <c r="C24" s="6"/>
      <c r="D24" s="84"/>
      <c r="E24" s="84"/>
      <c r="F24" s="6"/>
      <c r="G24" s="11" t="s">
        <v>41</v>
      </c>
      <c r="H24" s="6"/>
      <c r="I24" s="12"/>
    </row>
    <row r="25" spans="2:9" s="4" customFormat="1" ht="30" customHeight="1" thickBot="1" x14ac:dyDescent="0.3">
      <c r="B25" s="10" t="s">
        <v>39</v>
      </c>
      <c r="C25" s="6"/>
      <c r="D25" s="6"/>
      <c r="E25" s="6"/>
      <c r="F25" s="6"/>
      <c r="G25" s="11" t="s">
        <v>42</v>
      </c>
      <c r="H25" s="6"/>
      <c r="I25" s="12"/>
    </row>
    <row r="26" spans="2:9" s="4" customFormat="1" ht="30" customHeight="1" thickBot="1" x14ac:dyDescent="0.3">
      <c r="B26" s="13" t="s">
        <v>57</v>
      </c>
      <c r="C26" s="14"/>
      <c r="D26" s="84"/>
      <c r="E26" s="84"/>
      <c r="F26" s="84"/>
      <c r="G26" s="15" t="s">
        <v>43</v>
      </c>
      <c r="H26" s="14"/>
      <c r="I26" s="16"/>
    </row>
    <row r="27" spans="2:9" s="4" customFormat="1" ht="31.5" customHeight="1" outlineLevel="1" thickBot="1" x14ac:dyDescent="0.3">
      <c r="B27" s="18" t="s">
        <v>1</v>
      </c>
      <c r="C27" s="84"/>
      <c r="D27" s="84"/>
      <c r="E27" s="14" t="s">
        <v>3</v>
      </c>
      <c r="F27" s="84"/>
      <c r="G27" s="84"/>
      <c r="H27" s="14" t="s">
        <v>58</v>
      </c>
      <c r="I27" s="16"/>
    </row>
    <row r="28" spans="2:9" s="4" customFormat="1" ht="15" customHeight="1" x14ac:dyDescent="0.25">
      <c r="B28" s="43"/>
      <c r="C28" s="44"/>
      <c r="D28" s="44"/>
      <c r="E28" s="44"/>
      <c r="F28" s="44"/>
      <c r="G28" s="44"/>
      <c r="H28" s="44"/>
      <c r="I28" s="45"/>
    </row>
    <row r="29" spans="2:9" s="4" customFormat="1" ht="15" customHeight="1" x14ac:dyDescent="0.25">
      <c r="B29" s="17"/>
      <c r="E29" s="65" t="s">
        <v>59</v>
      </c>
      <c r="I29" s="46"/>
    </row>
    <row r="30" spans="2:9" s="4" customFormat="1" ht="15" customHeight="1" x14ac:dyDescent="0.25">
      <c r="B30" s="17"/>
      <c r="I30" s="46"/>
    </row>
    <row r="31" spans="2:9" s="4" customFormat="1" ht="15" customHeight="1" x14ac:dyDescent="0.25">
      <c r="B31" s="47"/>
      <c r="C31" s="66" t="s">
        <v>4</v>
      </c>
      <c r="D31" s="66" t="s">
        <v>28</v>
      </c>
      <c r="E31" s="66" t="s">
        <v>5</v>
      </c>
      <c r="H31" s="93"/>
      <c r="I31" s="94"/>
    </row>
    <row r="32" spans="2:9" s="4" customFormat="1" ht="15" customHeight="1" thickBot="1" x14ac:dyDescent="0.3">
      <c r="B32" s="17"/>
      <c r="C32" s="67">
        <v>100000</v>
      </c>
      <c r="D32" s="68">
        <f>E32/3</f>
        <v>34600</v>
      </c>
      <c r="E32" s="67">
        <f t="shared" ref="E32:E39" si="0">(C32*3.8%)+C32</f>
        <v>103800</v>
      </c>
      <c r="I32" s="46"/>
    </row>
    <row r="33" spans="2:9" s="4" customFormat="1" ht="17.25" customHeight="1" thickBot="1" x14ac:dyDescent="0.3">
      <c r="B33" s="17"/>
      <c r="C33" s="67">
        <v>200000</v>
      </c>
      <c r="D33" s="68">
        <f t="shared" ref="D33:D39" si="1">E33/3</f>
        <v>69200</v>
      </c>
      <c r="E33" s="67">
        <f t="shared" si="0"/>
        <v>207600</v>
      </c>
      <c r="G33" s="48" t="s">
        <v>45</v>
      </c>
      <c r="H33" s="52">
        <f>I21</f>
        <v>800000</v>
      </c>
      <c r="I33" s="49"/>
    </row>
    <row r="34" spans="2:9" s="4" customFormat="1" ht="15" customHeight="1" thickBot="1" x14ac:dyDescent="0.3">
      <c r="B34" s="17"/>
      <c r="C34" s="67">
        <v>300000</v>
      </c>
      <c r="D34" s="68">
        <f t="shared" si="1"/>
        <v>103800</v>
      </c>
      <c r="E34" s="67">
        <f t="shared" si="0"/>
        <v>311400</v>
      </c>
      <c r="I34" s="49"/>
    </row>
    <row r="35" spans="2:9" s="4" customFormat="1" ht="15" customHeight="1" thickBot="1" x14ac:dyDescent="0.3">
      <c r="B35" s="17"/>
      <c r="C35" s="67">
        <v>400000</v>
      </c>
      <c r="D35" s="68">
        <f t="shared" si="1"/>
        <v>138400</v>
      </c>
      <c r="E35" s="67">
        <f t="shared" si="0"/>
        <v>415200</v>
      </c>
      <c r="G35" s="48" t="s">
        <v>29</v>
      </c>
      <c r="H35" s="51">
        <f>I68/3</f>
        <v>276800</v>
      </c>
      <c r="I35" s="49"/>
    </row>
    <row r="36" spans="2:9" s="4" customFormat="1" ht="15" customHeight="1" x14ac:dyDescent="0.25">
      <c r="B36" s="17"/>
      <c r="C36" s="67">
        <v>500000</v>
      </c>
      <c r="D36" s="68">
        <f t="shared" si="1"/>
        <v>173000</v>
      </c>
      <c r="E36" s="67">
        <f t="shared" si="0"/>
        <v>519000</v>
      </c>
      <c r="H36" s="69"/>
      <c r="I36" s="49"/>
    </row>
    <row r="37" spans="2:9" s="4" customFormat="1" ht="15" customHeight="1" x14ac:dyDescent="0.25">
      <c r="B37" s="17"/>
      <c r="C37" s="67">
        <v>600000</v>
      </c>
      <c r="D37" s="68">
        <f t="shared" si="1"/>
        <v>207600</v>
      </c>
      <c r="E37" s="67">
        <f t="shared" si="0"/>
        <v>622800</v>
      </c>
      <c r="H37" s="69"/>
      <c r="I37" s="49"/>
    </row>
    <row r="38" spans="2:9" s="4" customFormat="1" ht="15" customHeight="1" x14ac:dyDescent="0.25">
      <c r="B38" s="17"/>
      <c r="C38" s="67">
        <v>800000</v>
      </c>
      <c r="D38" s="68">
        <f t="shared" si="1"/>
        <v>276800</v>
      </c>
      <c r="E38" s="67">
        <f t="shared" si="0"/>
        <v>830400</v>
      </c>
      <c r="H38" s="69"/>
      <c r="I38" s="49"/>
    </row>
    <row r="39" spans="2:9" s="4" customFormat="1" ht="15" customHeight="1" x14ac:dyDescent="0.25">
      <c r="B39" s="17"/>
      <c r="C39" s="67">
        <v>1000000</v>
      </c>
      <c r="D39" s="68">
        <f t="shared" si="1"/>
        <v>346000</v>
      </c>
      <c r="E39" s="67">
        <f t="shared" si="0"/>
        <v>1038000</v>
      </c>
      <c r="H39" s="69"/>
      <c r="I39" s="49"/>
    </row>
    <row r="40" spans="2:9" s="4" customFormat="1" ht="15" customHeight="1" x14ac:dyDescent="0.25">
      <c r="B40" s="17"/>
      <c r="C40" s="67"/>
      <c r="D40" s="68"/>
      <c r="E40" s="67"/>
      <c r="H40" s="69"/>
      <c r="I40" s="49"/>
    </row>
    <row r="41" spans="2:9" s="4" customFormat="1" ht="15" customHeight="1" x14ac:dyDescent="0.25">
      <c r="B41" s="17"/>
      <c r="C41" s="68"/>
      <c r="D41" s="68"/>
      <c r="E41" s="68"/>
      <c r="H41" s="69"/>
      <c r="I41" s="49"/>
    </row>
    <row r="42" spans="2:9" s="4" customFormat="1" ht="15.75" customHeight="1" x14ac:dyDescent="0.25">
      <c r="B42" s="39" t="s">
        <v>32</v>
      </c>
      <c r="C42" s="101" t="s">
        <v>60</v>
      </c>
      <c r="D42" s="101"/>
      <c r="E42" s="101"/>
      <c r="F42" s="101"/>
      <c r="G42" s="101"/>
      <c r="H42" s="101"/>
      <c r="I42" s="102"/>
    </row>
    <row r="43" spans="2:9" s="4" customFormat="1" ht="15" customHeight="1" x14ac:dyDescent="0.25">
      <c r="B43" s="17"/>
      <c r="C43" s="101"/>
      <c r="D43" s="101"/>
      <c r="E43" s="101"/>
      <c r="F43" s="101"/>
      <c r="G43" s="101"/>
      <c r="H43" s="101"/>
      <c r="I43" s="102"/>
    </row>
    <row r="44" spans="2:9" s="4" customFormat="1" ht="15" customHeight="1" x14ac:dyDescent="0.25">
      <c r="B44" s="17"/>
      <c r="C44" s="101"/>
      <c r="D44" s="101"/>
      <c r="E44" s="101"/>
      <c r="F44" s="101"/>
      <c r="G44" s="101"/>
      <c r="H44" s="101"/>
      <c r="I44" s="102"/>
    </row>
    <row r="45" spans="2:9" s="4" customFormat="1" ht="8.25" customHeight="1" thickBot="1" x14ac:dyDescent="0.3">
      <c r="B45" s="23"/>
      <c r="C45" s="24"/>
      <c r="D45" s="24"/>
      <c r="E45" s="24"/>
      <c r="F45" s="24"/>
      <c r="G45" s="24"/>
      <c r="H45" s="25"/>
      <c r="I45" s="26"/>
    </row>
    <row r="46" spans="2:9" s="4" customFormat="1" ht="15" customHeight="1" x14ac:dyDescent="0.25">
      <c r="B46" s="27"/>
      <c r="C46" s="28"/>
      <c r="D46" s="28"/>
      <c r="E46" s="28"/>
      <c r="F46" s="28"/>
      <c r="G46" s="29"/>
      <c r="H46" s="19"/>
      <c r="I46" s="20"/>
    </row>
    <row r="47" spans="2:9" s="4" customFormat="1" ht="15" customHeight="1" x14ac:dyDescent="0.25">
      <c r="B47" s="21"/>
      <c r="C47" s="62"/>
      <c r="D47" s="62"/>
      <c r="E47" s="70" t="s">
        <v>34</v>
      </c>
      <c r="F47" s="62"/>
      <c r="H47" s="62"/>
      <c r="I47" s="22"/>
    </row>
    <row r="48" spans="2:9" s="4" customFormat="1" ht="36" customHeight="1" x14ac:dyDescent="0.25">
      <c r="B48" s="95"/>
      <c r="C48" s="96"/>
      <c r="D48" s="96"/>
      <c r="E48" s="96"/>
      <c r="F48" s="96"/>
      <c r="G48" s="96"/>
      <c r="H48" s="96"/>
      <c r="I48" s="97"/>
    </row>
    <row r="49" spans="1:10" s="4" customFormat="1" ht="66" customHeight="1" x14ac:dyDescent="0.25">
      <c r="B49" s="98" t="s">
        <v>61</v>
      </c>
      <c r="C49" s="99"/>
      <c r="D49" s="99"/>
      <c r="E49" s="99"/>
      <c r="F49" s="99"/>
      <c r="G49" s="99"/>
      <c r="H49" s="99"/>
      <c r="I49" s="100"/>
    </row>
    <row r="50" spans="1:10" s="4" customFormat="1" ht="51" customHeight="1" x14ac:dyDescent="0.25">
      <c r="B50" s="98" t="s">
        <v>62</v>
      </c>
      <c r="C50" s="99"/>
      <c r="D50" s="99"/>
      <c r="E50" s="99"/>
      <c r="F50" s="99"/>
      <c r="G50" s="99"/>
      <c r="H50" s="99"/>
      <c r="I50" s="100"/>
    </row>
    <row r="51" spans="1:10" s="4" customFormat="1" ht="27.75" customHeight="1" x14ac:dyDescent="0.25">
      <c r="B51" s="30"/>
      <c r="C51" s="53"/>
      <c r="D51" s="53"/>
      <c r="E51" s="53"/>
      <c r="F51" s="53"/>
      <c r="G51" s="53"/>
      <c r="H51" s="53"/>
      <c r="I51" s="31"/>
    </row>
    <row r="52" spans="1:10" s="4" customFormat="1" ht="22.5" customHeight="1" thickBot="1" x14ac:dyDescent="0.3">
      <c r="B52" s="32"/>
      <c r="C52" s="71"/>
      <c r="D52" s="71"/>
      <c r="E52" s="71"/>
      <c r="F52" s="64" t="s">
        <v>6</v>
      </c>
      <c r="G52" s="64"/>
      <c r="H52" s="25"/>
      <c r="I52" s="26"/>
    </row>
    <row r="53" spans="1:10" s="4" customFormat="1" ht="26.25" customHeight="1" thickBot="1" x14ac:dyDescent="0.3">
      <c r="B53" s="33"/>
      <c r="C53" s="72"/>
      <c r="D53" s="72"/>
      <c r="E53" s="72"/>
      <c r="F53" s="73" t="s">
        <v>7</v>
      </c>
      <c r="G53" s="74"/>
      <c r="H53" s="85"/>
      <c r="I53" s="86"/>
    </row>
    <row r="54" spans="1:10" s="4" customFormat="1" ht="22.5" customHeight="1" thickBot="1" x14ac:dyDescent="0.3">
      <c r="B54" s="34"/>
      <c r="C54" s="35"/>
      <c r="D54" s="35"/>
      <c r="E54" s="35"/>
      <c r="F54" s="35"/>
      <c r="G54" s="25"/>
      <c r="H54" s="25"/>
      <c r="I54" s="26"/>
      <c r="J54" s="36"/>
    </row>
    <row r="55" spans="1:10" s="4" customFormat="1" ht="15" customHeight="1" x14ac:dyDescent="0.25">
      <c r="B55" s="87"/>
      <c r="C55" s="88"/>
      <c r="D55" s="88"/>
      <c r="E55" s="88"/>
      <c r="F55" s="88"/>
      <c r="G55" s="88"/>
      <c r="H55" s="88"/>
      <c r="I55" s="89"/>
      <c r="J55" s="36"/>
    </row>
    <row r="56" spans="1:10" s="4" customFormat="1" ht="15" customHeight="1" x14ac:dyDescent="0.25">
      <c r="A56" s="37"/>
      <c r="B56" s="90" t="s">
        <v>33</v>
      </c>
      <c r="C56" s="91"/>
      <c r="D56" s="91"/>
      <c r="E56" s="91"/>
      <c r="F56" s="91"/>
      <c r="G56" s="91"/>
      <c r="H56" s="91"/>
      <c r="I56" s="92"/>
      <c r="J56" s="36"/>
    </row>
    <row r="57" spans="1:10" s="4" customFormat="1" ht="15" customHeight="1" x14ac:dyDescent="0.25">
      <c r="A57" s="37"/>
      <c r="B57" s="21"/>
      <c r="C57" s="62"/>
      <c r="I57" s="46"/>
      <c r="J57" s="36"/>
    </row>
    <row r="58" spans="1:10" s="4" customFormat="1" ht="18.75" customHeight="1" x14ac:dyDescent="0.25">
      <c r="A58" s="4" t="s">
        <v>31</v>
      </c>
      <c r="B58" s="98" t="s">
        <v>63</v>
      </c>
      <c r="C58" s="99"/>
      <c r="D58" s="99"/>
      <c r="E58" s="99"/>
      <c r="F58" s="99"/>
      <c r="G58" s="99"/>
      <c r="H58" s="99"/>
      <c r="I58" s="100"/>
      <c r="J58" s="36"/>
    </row>
    <row r="59" spans="1:10" s="4" customFormat="1" ht="15" customHeight="1" x14ac:dyDescent="0.25">
      <c r="A59" s="37"/>
      <c r="B59" s="98"/>
      <c r="C59" s="99"/>
      <c r="D59" s="99"/>
      <c r="E59" s="99"/>
      <c r="F59" s="99"/>
      <c r="G59" s="99"/>
      <c r="H59" s="99"/>
      <c r="I59" s="100"/>
      <c r="J59" s="36"/>
    </row>
    <row r="60" spans="1:10" s="4" customFormat="1" ht="34.5" customHeight="1" x14ac:dyDescent="0.25">
      <c r="A60" s="37"/>
      <c r="B60" s="78" t="s">
        <v>64</v>
      </c>
      <c r="C60" s="79"/>
      <c r="D60" s="79"/>
      <c r="E60" s="79"/>
      <c r="F60" s="79"/>
      <c r="G60" s="79"/>
      <c r="H60" s="79"/>
      <c r="I60" s="80"/>
      <c r="J60" s="36"/>
    </row>
    <row r="61" spans="1:10" s="4" customFormat="1" ht="15" customHeight="1" thickBot="1" x14ac:dyDescent="0.3">
      <c r="A61" s="37"/>
      <c r="B61" s="81"/>
      <c r="C61" s="82"/>
      <c r="D61" s="82"/>
      <c r="E61" s="82"/>
      <c r="F61" s="82"/>
      <c r="G61" s="82"/>
      <c r="H61" s="82"/>
      <c r="I61" s="83"/>
      <c r="J61" s="36"/>
    </row>
    <row r="62" spans="1:10" s="2" customFormat="1" ht="15" customHeight="1" x14ac:dyDescent="0.25">
      <c r="B62" s="130"/>
      <c r="C62" s="130"/>
      <c r="D62" s="130"/>
      <c r="E62" s="130"/>
      <c r="F62" s="130"/>
      <c r="G62" s="130"/>
      <c r="H62" s="130"/>
      <c r="I62" s="130"/>
    </row>
    <row r="63" spans="1:10" s="2" customFormat="1" ht="15.75" customHeight="1" x14ac:dyDescent="0.25">
      <c r="B63" s="38"/>
      <c r="C63" s="38"/>
      <c r="D63" s="38"/>
      <c r="E63" s="38"/>
      <c r="F63" s="38"/>
      <c r="G63" s="38"/>
      <c r="H63" s="38"/>
      <c r="I63" s="38"/>
    </row>
    <row r="64" spans="1:10" s="2" customFormat="1" ht="15.75" customHeight="1" x14ac:dyDescent="0.25">
      <c r="B64" s="38"/>
      <c r="C64" s="38"/>
      <c r="D64" s="38"/>
      <c r="E64" s="38"/>
      <c r="F64" s="38"/>
      <c r="G64" s="38"/>
      <c r="H64" s="38"/>
      <c r="I64" s="38"/>
    </row>
    <row r="65" spans="2:12" s="2" customFormat="1" ht="15.75" hidden="1" customHeight="1" x14ac:dyDescent="0.25">
      <c r="B65" s="38"/>
      <c r="C65" s="38"/>
      <c r="D65" s="38"/>
      <c r="E65" s="38"/>
      <c r="F65" s="38"/>
      <c r="G65" s="38"/>
      <c r="H65" s="38"/>
      <c r="I65" s="38"/>
    </row>
    <row r="66" spans="2:12" s="2" customFormat="1" ht="15" hidden="1" customHeight="1" x14ac:dyDescent="0.25">
      <c r="B66" s="131">
        <v>100000</v>
      </c>
      <c r="C66" s="132"/>
      <c r="D66" s="132"/>
      <c r="E66" s="132"/>
      <c r="F66" s="132"/>
      <c r="G66" s="132"/>
      <c r="H66" s="133" t="s">
        <v>8</v>
      </c>
      <c r="I66" s="134">
        <f>H33*3%</f>
        <v>24000</v>
      </c>
    </row>
    <row r="67" spans="2:12" s="2" customFormat="1" ht="15" hidden="1" customHeight="1" x14ac:dyDescent="0.25">
      <c r="B67" s="131">
        <v>200000</v>
      </c>
      <c r="C67" s="132"/>
      <c r="D67" s="132"/>
      <c r="E67" s="132"/>
      <c r="F67" s="132"/>
      <c r="G67" s="132"/>
      <c r="H67" s="133" t="s">
        <v>9</v>
      </c>
      <c r="I67" s="134">
        <f>+H33*0.8%</f>
        <v>6400</v>
      </c>
    </row>
    <row r="68" spans="2:12" s="2" customFormat="1" ht="15" hidden="1" customHeight="1" x14ac:dyDescent="0.25">
      <c r="B68" s="131">
        <v>300000</v>
      </c>
      <c r="C68" s="135"/>
      <c r="D68" s="135"/>
      <c r="E68" s="135"/>
      <c r="F68" s="135"/>
      <c r="G68" s="136"/>
      <c r="H68" s="133" t="s">
        <v>10</v>
      </c>
      <c r="I68" s="134">
        <f>+I67+I66+H33</f>
        <v>830400</v>
      </c>
    </row>
    <row r="69" spans="2:12" s="2" customFormat="1" ht="15.75" hidden="1" customHeight="1" x14ac:dyDescent="0.25">
      <c r="B69" s="131">
        <v>400000</v>
      </c>
      <c r="C69" s="135"/>
      <c r="D69" s="135"/>
      <c r="E69" s="135"/>
      <c r="F69" s="135"/>
      <c r="G69" s="136"/>
      <c r="H69" s="133"/>
      <c r="I69" s="134"/>
    </row>
    <row r="70" spans="2:12" s="2" customFormat="1" ht="15.75" hidden="1" customHeight="1" x14ac:dyDescent="0.25">
      <c r="B70" s="131">
        <v>500000</v>
      </c>
      <c r="C70" s="135"/>
      <c r="D70" s="135"/>
      <c r="E70" s="135"/>
      <c r="F70" s="135"/>
      <c r="G70" s="136"/>
      <c r="H70" s="133"/>
      <c r="I70" s="134"/>
    </row>
    <row r="71" spans="2:12" s="2" customFormat="1" ht="15.75" hidden="1" customHeight="1" x14ac:dyDescent="0.25">
      <c r="B71" s="131">
        <v>600000</v>
      </c>
      <c r="C71" s="135"/>
      <c r="D71" s="135"/>
      <c r="E71" s="135"/>
      <c r="F71" s="135"/>
      <c r="G71" s="136"/>
      <c r="H71" s="132"/>
      <c r="I71" s="132"/>
    </row>
    <row r="72" spans="2:12" s="2" customFormat="1" ht="15.75" hidden="1" customHeight="1" x14ac:dyDescent="0.25">
      <c r="B72" s="131">
        <v>800000</v>
      </c>
      <c r="C72" s="135"/>
      <c r="D72" s="135"/>
      <c r="E72" s="135"/>
      <c r="F72" s="135"/>
      <c r="G72" s="136"/>
      <c r="H72" s="132"/>
      <c r="I72" s="132"/>
    </row>
    <row r="73" spans="2:12" s="2" customFormat="1" ht="15.75" hidden="1" customHeight="1" x14ac:dyDescent="0.25">
      <c r="B73" s="131">
        <v>1000000</v>
      </c>
      <c r="C73" s="38"/>
      <c r="D73" s="38"/>
      <c r="E73" s="38"/>
      <c r="F73" s="38"/>
      <c r="G73" s="38"/>
      <c r="H73" s="38"/>
      <c r="I73" s="38"/>
    </row>
    <row r="74" spans="2:12" s="2" customFormat="1" ht="15.75" hidden="1" customHeight="1" x14ac:dyDescent="0.25">
      <c r="B74" s="135"/>
      <c r="C74" s="38"/>
      <c r="D74" s="38"/>
      <c r="E74" s="38"/>
      <c r="F74" s="38"/>
      <c r="G74" s="38"/>
      <c r="H74" s="38"/>
      <c r="I74" s="38"/>
    </row>
    <row r="75" spans="2:12" s="2" customFormat="1" ht="15.75" hidden="1" customHeight="1" x14ac:dyDescent="0.25">
      <c r="B75" s="135"/>
      <c r="C75" s="38"/>
      <c r="D75" s="38"/>
      <c r="E75" s="38"/>
      <c r="F75" s="38"/>
      <c r="G75" s="38"/>
      <c r="H75" s="38"/>
      <c r="I75" s="38"/>
    </row>
    <row r="76" spans="2:12" s="2" customFormat="1" ht="15.75" hidden="1" customHeight="1" x14ac:dyDescent="0.25">
      <c r="B76" s="135"/>
      <c r="C76" s="38"/>
      <c r="D76" s="38"/>
      <c r="E76" s="38"/>
      <c r="F76" s="38"/>
      <c r="G76" s="38"/>
      <c r="H76" s="38"/>
      <c r="I76" s="38" t="s">
        <v>11</v>
      </c>
      <c r="L76" s="2" t="s">
        <v>12</v>
      </c>
    </row>
    <row r="77" spans="2:12" s="2" customFormat="1" ht="15.75" hidden="1" customHeight="1" x14ac:dyDescent="0.25">
      <c r="B77" s="38"/>
      <c r="C77" s="38"/>
      <c r="D77" s="38"/>
      <c r="E77" s="38"/>
      <c r="F77" s="38"/>
      <c r="G77" s="38"/>
      <c r="H77" s="38"/>
      <c r="I77" s="38" t="s">
        <v>13</v>
      </c>
      <c r="L77" s="2" t="s">
        <v>14</v>
      </c>
    </row>
    <row r="78" spans="2:12" s="2" customFormat="1" ht="15.75" hidden="1" customHeight="1" x14ac:dyDescent="0.25">
      <c r="B78" s="38"/>
      <c r="C78" s="38"/>
      <c r="D78" s="38"/>
      <c r="E78" s="38"/>
      <c r="F78" s="38"/>
      <c r="G78" s="38"/>
      <c r="H78" s="38"/>
      <c r="I78" s="38" t="s">
        <v>2</v>
      </c>
      <c r="L78" s="2" t="s">
        <v>15</v>
      </c>
    </row>
    <row r="79" spans="2:12" s="2" customFormat="1" ht="15.75" hidden="1" customHeight="1" x14ac:dyDescent="0.25">
      <c r="B79" s="38"/>
      <c r="C79" s="38"/>
      <c r="D79" s="38"/>
      <c r="E79" s="38"/>
      <c r="F79" s="38"/>
      <c r="G79" s="38"/>
      <c r="H79" s="38"/>
      <c r="I79" s="38" t="s">
        <v>16</v>
      </c>
      <c r="L79" s="2" t="s">
        <v>17</v>
      </c>
    </row>
    <row r="80" spans="2:12" s="2" customFormat="1" ht="15.75" hidden="1" customHeight="1" x14ac:dyDescent="0.25">
      <c r="B80" s="38"/>
      <c r="C80" s="38"/>
      <c r="D80" s="38"/>
      <c r="E80" s="38"/>
      <c r="F80" s="38"/>
      <c r="G80" s="38"/>
      <c r="H80" s="38"/>
      <c r="I80" s="38" t="s">
        <v>18</v>
      </c>
      <c r="L80" s="2" t="s">
        <v>19</v>
      </c>
    </row>
    <row r="81" spans="2:9" s="2" customFormat="1" ht="15.75" hidden="1" customHeight="1" x14ac:dyDescent="0.25">
      <c r="B81" s="38"/>
      <c r="C81" s="38"/>
      <c r="D81" s="38"/>
      <c r="E81" s="38"/>
      <c r="F81" s="38"/>
      <c r="G81" s="38"/>
      <c r="H81" s="38"/>
      <c r="I81" s="38" t="s">
        <v>20</v>
      </c>
    </row>
    <row r="82" spans="2:9" s="2" customFormat="1" ht="15.75" hidden="1" customHeight="1" x14ac:dyDescent="0.25">
      <c r="B82" s="38"/>
      <c r="C82" s="38"/>
      <c r="D82" s="38"/>
      <c r="E82" s="38"/>
      <c r="F82" s="38"/>
      <c r="G82" s="38"/>
      <c r="H82" s="38"/>
      <c r="I82" s="38" t="s">
        <v>30</v>
      </c>
    </row>
    <row r="83" spans="2:9" s="2" customFormat="1" ht="15.75" hidden="1" customHeight="1" x14ac:dyDescent="0.25">
      <c r="B83" s="38"/>
      <c r="C83" s="38"/>
      <c r="D83" s="38"/>
      <c r="E83" s="38"/>
      <c r="F83" s="38"/>
      <c r="G83" s="38"/>
      <c r="H83" s="38"/>
      <c r="I83" s="38" t="s">
        <v>21</v>
      </c>
    </row>
    <row r="84" spans="2:9" s="2" customFormat="1" ht="15.75" hidden="1" customHeight="1" x14ac:dyDescent="0.25">
      <c r="B84" s="38"/>
      <c r="C84" s="38"/>
      <c r="D84" s="38"/>
      <c r="E84" s="38"/>
      <c r="F84" s="38"/>
      <c r="G84" s="38"/>
      <c r="H84" s="38"/>
      <c r="I84" s="38" t="s">
        <v>22</v>
      </c>
    </row>
    <row r="85" spans="2:9" s="2" customFormat="1" ht="15.75" hidden="1" customHeight="1" x14ac:dyDescent="0.25">
      <c r="B85" s="38"/>
      <c r="C85" s="38"/>
      <c r="D85" s="38"/>
      <c r="E85" s="38"/>
      <c r="F85" s="38"/>
      <c r="G85" s="38"/>
      <c r="H85" s="38"/>
      <c r="I85" s="38" t="s">
        <v>23</v>
      </c>
    </row>
    <row r="86" spans="2:9" s="2" customFormat="1" ht="15.75" hidden="1" customHeight="1" x14ac:dyDescent="0.25">
      <c r="B86" s="38"/>
      <c r="C86" s="38"/>
      <c r="D86" s="38"/>
      <c r="E86" s="38"/>
      <c r="F86" s="38"/>
      <c r="G86" s="38"/>
      <c r="H86" s="38"/>
      <c r="I86" s="38" t="s">
        <v>24</v>
      </c>
    </row>
    <row r="87" spans="2:9" s="2" customFormat="1" ht="15.75" hidden="1" customHeight="1" x14ac:dyDescent="0.25">
      <c r="B87" s="38"/>
      <c r="C87" s="38"/>
      <c r="D87" s="38"/>
      <c r="E87" s="38"/>
      <c r="F87" s="38"/>
      <c r="G87" s="38"/>
      <c r="H87" s="38"/>
      <c r="I87" s="38" t="s">
        <v>25</v>
      </c>
    </row>
    <row r="88" spans="2:9" s="2" customFormat="1" ht="15.75" hidden="1" customHeight="1" x14ac:dyDescent="0.25">
      <c r="B88" s="38"/>
      <c r="C88" s="38"/>
      <c r="D88" s="38"/>
      <c r="E88" s="38"/>
      <c r="F88" s="38"/>
      <c r="G88" s="38"/>
      <c r="H88" s="38"/>
      <c r="I88" s="38" t="s">
        <v>27</v>
      </c>
    </row>
    <row r="89" spans="2:9" s="2" customFormat="1" ht="15.75" hidden="1" customHeight="1" x14ac:dyDescent="0.25">
      <c r="B89" s="38"/>
      <c r="C89" s="38"/>
      <c r="D89" s="38"/>
      <c r="E89" s="38"/>
      <c r="F89" s="38"/>
      <c r="G89" s="38"/>
      <c r="H89" s="38"/>
      <c r="I89" s="38" t="s">
        <v>26</v>
      </c>
    </row>
    <row r="90" spans="2:9" s="2" customFormat="1" ht="15.75" hidden="1" customHeight="1" x14ac:dyDescent="0.25">
      <c r="B90" s="38"/>
      <c r="C90" s="38"/>
      <c r="D90" s="38"/>
      <c r="E90" s="38"/>
      <c r="F90" s="38"/>
      <c r="G90" s="38"/>
      <c r="H90" s="38"/>
      <c r="I90" s="38" t="s">
        <v>37</v>
      </c>
    </row>
    <row r="91" spans="2:9" s="2" customFormat="1" ht="15.75" hidden="1" customHeight="1" x14ac:dyDescent="0.25">
      <c r="B91" s="38"/>
      <c r="C91" s="38"/>
      <c r="D91" s="38"/>
      <c r="E91" s="38"/>
      <c r="F91" s="38"/>
      <c r="G91" s="38"/>
      <c r="H91" s="38"/>
      <c r="I91" s="38"/>
    </row>
    <row r="92" spans="2:9" s="2" customFormat="1" ht="15.75" hidden="1" customHeight="1" x14ac:dyDescent="0.25">
      <c r="B92" s="38"/>
      <c r="C92" s="38"/>
      <c r="D92" s="38"/>
      <c r="E92" s="38"/>
      <c r="F92" s="38"/>
      <c r="G92" s="38"/>
      <c r="H92" s="38"/>
      <c r="I92" s="38"/>
    </row>
    <row r="93" spans="2:9" s="2" customFormat="1" ht="15.75" customHeight="1" x14ac:dyDescent="0.25">
      <c r="B93" s="38"/>
      <c r="C93" s="38"/>
      <c r="D93" s="38"/>
      <c r="E93" s="38"/>
      <c r="F93" s="38"/>
      <c r="G93" s="38"/>
      <c r="H93" s="38"/>
      <c r="I93" s="38"/>
    </row>
    <row r="94" spans="2:9" s="2" customFormat="1" ht="15.75" customHeight="1" x14ac:dyDescent="0.25">
      <c r="B94" s="38"/>
      <c r="C94" s="38"/>
      <c r="D94" s="38"/>
      <c r="E94" s="38"/>
      <c r="F94" s="38"/>
      <c r="G94" s="38"/>
      <c r="H94" s="38"/>
      <c r="I94" s="38"/>
    </row>
    <row r="95" spans="2:9" s="2" customFormat="1" ht="15.75" customHeight="1" x14ac:dyDescent="0.25">
      <c r="B95" s="38"/>
      <c r="C95" s="38"/>
      <c r="D95" s="38"/>
      <c r="E95" s="38"/>
      <c r="F95" s="38"/>
      <c r="G95" s="38"/>
      <c r="H95" s="38"/>
      <c r="I95" s="38"/>
    </row>
    <row r="96" spans="2:9" s="2" customFormat="1" ht="15.75" customHeight="1" x14ac:dyDescent="0.25">
      <c r="B96" s="38"/>
      <c r="C96" s="38"/>
      <c r="D96" s="38"/>
      <c r="E96" s="38"/>
      <c r="F96" s="38"/>
      <c r="G96" s="38"/>
      <c r="H96" s="38"/>
      <c r="I96" s="38"/>
    </row>
    <row r="97" spans="2:9" s="2" customFormat="1" ht="15.75" customHeight="1" x14ac:dyDescent="0.25">
      <c r="B97" s="38"/>
      <c r="C97" s="38"/>
      <c r="D97" s="38"/>
      <c r="E97" s="38"/>
      <c r="F97" s="38"/>
      <c r="G97" s="38"/>
      <c r="H97" s="38"/>
      <c r="I97" s="38"/>
    </row>
    <row r="98" spans="2:9" s="2" customFormat="1" ht="15.75" customHeight="1" x14ac:dyDescent="0.25">
      <c r="B98" s="38"/>
      <c r="C98" s="38"/>
      <c r="D98" s="38"/>
      <c r="E98" s="38"/>
      <c r="F98" s="38"/>
      <c r="G98" s="38"/>
      <c r="H98" s="38"/>
      <c r="I98" s="38"/>
    </row>
    <row r="99" spans="2:9" s="2" customFormat="1" ht="15.75" customHeight="1" x14ac:dyDescent="0.25">
      <c r="B99" s="38"/>
      <c r="C99" s="38"/>
      <c r="D99" s="38"/>
      <c r="E99" s="38"/>
      <c r="F99" s="38"/>
      <c r="G99" s="38"/>
      <c r="H99" s="38"/>
      <c r="I99" s="38"/>
    </row>
    <row r="100" spans="2:9" s="2" customFormat="1" ht="15.75" customHeight="1" x14ac:dyDescent="0.25">
      <c r="B100" s="38"/>
      <c r="C100" s="38"/>
      <c r="D100" s="38"/>
      <c r="E100" s="38"/>
      <c r="F100" s="38"/>
      <c r="G100" s="38"/>
      <c r="H100" s="38"/>
      <c r="I100" s="38"/>
    </row>
    <row r="101" spans="2:9" s="2" customFormat="1" ht="15.75" customHeight="1" x14ac:dyDescent="0.25">
      <c r="B101" s="38"/>
      <c r="C101" s="38"/>
      <c r="D101" s="38"/>
      <c r="E101" s="38"/>
      <c r="F101" s="38"/>
      <c r="G101" s="38"/>
      <c r="H101" s="38"/>
      <c r="I101" s="137"/>
    </row>
    <row r="102" spans="2:9" s="2" customFormat="1" ht="15.75" customHeight="1" x14ac:dyDescent="0.25">
      <c r="B102" s="38"/>
      <c r="C102" s="38"/>
      <c r="D102" s="38"/>
      <c r="E102" s="38"/>
      <c r="F102" s="38"/>
      <c r="G102" s="38"/>
      <c r="H102" s="38"/>
      <c r="I102" s="38"/>
    </row>
    <row r="103" spans="2:9" s="2" customFormat="1" ht="15.75" customHeight="1" x14ac:dyDescent="0.25">
      <c r="B103" s="38"/>
      <c r="C103" s="38"/>
      <c r="D103" s="38"/>
      <c r="E103" s="38"/>
      <c r="F103" s="38"/>
      <c r="G103" s="38"/>
      <c r="H103" s="38"/>
      <c r="I103" s="38"/>
    </row>
    <row r="104" spans="2:9" s="2" customFormat="1" ht="15.75" customHeight="1" x14ac:dyDescent="0.25">
      <c r="B104" s="38"/>
      <c r="C104" s="38"/>
      <c r="D104" s="38"/>
      <c r="E104" s="38"/>
      <c r="F104" s="38"/>
      <c r="G104" s="38"/>
      <c r="H104" s="38"/>
      <c r="I104" s="38"/>
    </row>
    <row r="105" spans="2:9" s="2" customFormat="1" ht="15.75" customHeight="1" x14ac:dyDescent="0.25">
      <c r="B105" s="38"/>
      <c r="C105" s="38"/>
      <c r="D105" s="38"/>
      <c r="E105" s="38"/>
      <c r="F105" s="38"/>
      <c r="G105" s="38"/>
      <c r="H105" s="38"/>
      <c r="I105" s="38"/>
    </row>
    <row r="106" spans="2:9" s="2" customFormat="1" ht="15.75" customHeight="1" x14ac:dyDescent="0.25">
      <c r="B106" s="38"/>
      <c r="C106" s="38"/>
      <c r="D106" s="38"/>
      <c r="E106" s="38"/>
      <c r="F106" s="38"/>
      <c r="G106" s="38"/>
      <c r="H106" s="38"/>
      <c r="I106" s="38"/>
    </row>
    <row r="107" spans="2:9" s="2" customFormat="1" ht="15.75" customHeight="1" x14ac:dyDescent="0.25">
      <c r="B107" s="38"/>
      <c r="C107" s="38"/>
      <c r="D107" s="38"/>
      <c r="E107" s="38"/>
      <c r="F107" s="38"/>
      <c r="G107" s="38"/>
      <c r="H107" s="38"/>
      <c r="I107" s="38"/>
    </row>
    <row r="108" spans="2:9" s="2" customFormat="1" ht="15.75" customHeight="1" x14ac:dyDescent="0.25">
      <c r="B108" s="38"/>
      <c r="C108" s="38"/>
      <c r="D108" s="38"/>
      <c r="E108" s="38"/>
      <c r="F108" s="38"/>
      <c r="G108" s="38"/>
      <c r="H108" s="38"/>
      <c r="I108" s="38"/>
    </row>
    <row r="109" spans="2:9" s="2" customFormat="1" ht="15.75" customHeight="1" x14ac:dyDescent="0.25">
      <c r="B109" s="38"/>
      <c r="C109" s="38"/>
      <c r="D109" s="38"/>
      <c r="E109" s="38"/>
      <c r="F109" s="38"/>
      <c r="G109" s="38"/>
      <c r="H109" s="38"/>
      <c r="I109" s="38"/>
    </row>
    <row r="110" spans="2:9" s="2" customFormat="1" ht="15.75" customHeight="1" x14ac:dyDescent="0.25">
      <c r="B110" s="38"/>
      <c r="C110" s="38"/>
      <c r="D110" s="38"/>
      <c r="E110" s="38"/>
      <c r="F110" s="38"/>
      <c r="G110" s="38"/>
      <c r="H110" s="38"/>
      <c r="I110" s="38"/>
    </row>
    <row r="111" spans="2:9" s="2" customFormat="1" ht="15.75" customHeight="1" x14ac:dyDescent="0.25">
      <c r="B111" s="38"/>
      <c r="C111" s="38"/>
      <c r="D111" s="38"/>
      <c r="E111" s="38"/>
      <c r="F111" s="38"/>
      <c r="G111" s="38"/>
      <c r="H111" s="38"/>
      <c r="I111" s="38"/>
    </row>
    <row r="112" spans="2:9" s="2" customFormat="1" ht="15.75" customHeight="1" x14ac:dyDescent="0.25">
      <c r="B112" s="38"/>
      <c r="C112" s="38"/>
      <c r="D112" s="38"/>
      <c r="E112" s="38"/>
      <c r="F112" s="38"/>
      <c r="G112" s="38"/>
      <c r="H112" s="38"/>
      <c r="I112" s="38"/>
    </row>
    <row r="113" spans="2:9" s="2" customFormat="1" ht="15.75" customHeight="1" x14ac:dyDescent="0.25">
      <c r="B113" s="38"/>
      <c r="C113" s="38"/>
      <c r="D113" s="38"/>
      <c r="E113" s="38"/>
      <c r="F113" s="38"/>
      <c r="G113" s="38"/>
      <c r="H113" s="38"/>
      <c r="I113" s="38"/>
    </row>
    <row r="114" spans="2:9" s="2" customFormat="1" ht="15.75" customHeight="1" x14ac:dyDescent="0.25">
      <c r="B114" s="38"/>
      <c r="C114" s="38"/>
      <c r="D114" s="38"/>
      <c r="E114" s="38"/>
      <c r="F114" s="38"/>
      <c r="G114" s="38"/>
      <c r="H114" s="38"/>
      <c r="I114" s="38"/>
    </row>
    <row r="115" spans="2:9" s="2" customFormat="1" ht="15.75" customHeight="1" x14ac:dyDescent="0.25">
      <c r="B115" s="38"/>
      <c r="C115" s="38"/>
      <c r="D115" s="38"/>
      <c r="E115" s="38"/>
      <c r="F115" s="38"/>
      <c r="G115" s="38"/>
      <c r="H115" s="38"/>
      <c r="I115" s="38"/>
    </row>
    <row r="116" spans="2:9" s="2" customFormat="1" ht="15.75" customHeight="1" x14ac:dyDescent="0.25">
      <c r="B116" s="38"/>
      <c r="C116" s="38"/>
      <c r="D116" s="38"/>
      <c r="E116" s="38"/>
      <c r="F116" s="38"/>
      <c r="G116" s="38"/>
      <c r="H116" s="38"/>
      <c r="I116" s="38"/>
    </row>
    <row r="117" spans="2:9" s="2" customFormat="1" ht="15.75" customHeight="1" x14ac:dyDescent="0.25">
      <c r="B117" s="38"/>
      <c r="C117" s="38"/>
      <c r="D117" s="38"/>
      <c r="E117" s="38"/>
      <c r="F117" s="38"/>
      <c r="G117" s="38"/>
      <c r="H117" s="38"/>
      <c r="I117" s="38"/>
    </row>
    <row r="118" spans="2:9" s="2" customFormat="1" ht="15.75" customHeight="1" x14ac:dyDescent="0.25">
      <c r="B118" s="38"/>
      <c r="C118" s="38"/>
      <c r="D118" s="38"/>
      <c r="E118" s="38"/>
      <c r="F118" s="38"/>
      <c r="G118" s="38"/>
      <c r="H118" s="38"/>
      <c r="I118" s="38"/>
    </row>
    <row r="119" spans="2:9" s="2" customFormat="1" ht="15.75" customHeight="1" x14ac:dyDescent="0.25">
      <c r="B119" s="38"/>
      <c r="C119" s="38"/>
      <c r="D119" s="38"/>
      <c r="E119" s="38"/>
      <c r="F119" s="38"/>
      <c r="G119" s="38"/>
      <c r="H119" s="38"/>
      <c r="I119" s="38"/>
    </row>
    <row r="120" spans="2:9" s="2" customFormat="1" ht="15.75" customHeight="1" x14ac:dyDescent="0.25">
      <c r="B120" s="38"/>
      <c r="C120" s="38"/>
      <c r="D120" s="38"/>
      <c r="E120" s="38"/>
      <c r="F120" s="38"/>
      <c r="G120" s="38"/>
      <c r="H120" s="38"/>
      <c r="I120" s="38"/>
    </row>
    <row r="121" spans="2:9" s="2" customFormat="1" ht="15.75" customHeight="1" x14ac:dyDescent="0.25">
      <c r="B121" s="38"/>
      <c r="C121" s="38"/>
      <c r="D121" s="38"/>
      <c r="E121" s="38"/>
      <c r="F121" s="38"/>
      <c r="G121" s="38"/>
      <c r="H121" s="38"/>
      <c r="I121" s="38"/>
    </row>
    <row r="122" spans="2:9" s="2" customFormat="1" ht="15.75" customHeight="1" x14ac:dyDescent="0.25">
      <c r="B122" s="38"/>
      <c r="C122" s="38"/>
      <c r="D122" s="38"/>
      <c r="E122" s="38"/>
      <c r="F122" s="38"/>
      <c r="G122" s="38"/>
      <c r="H122" s="38"/>
      <c r="I122" s="38"/>
    </row>
    <row r="123" spans="2:9" s="2" customFormat="1" ht="15.75" customHeight="1" x14ac:dyDescent="0.25">
      <c r="B123" s="38"/>
      <c r="C123" s="38"/>
      <c r="D123" s="38"/>
      <c r="E123" s="38"/>
      <c r="F123" s="38"/>
      <c r="G123" s="38"/>
      <c r="H123" s="38"/>
      <c r="I123" s="38"/>
    </row>
    <row r="124" spans="2:9" s="2" customFormat="1" ht="15.75" customHeight="1" x14ac:dyDescent="0.25">
      <c r="B124" s="38"/>
      <c r="C124" s="38"/>
      <c r="D124" s="38"/>
      <c r="E124" s="38"/>
      <c r="F124" s="38"/>
      <c r="G124" s="38"/>
      <c r="H124" s="38"/>
      <c r="I124" s="38"/>
    </row>
    <row r="125" spans="2:9" s="2" customFormat="1" ht="15.75" customHeight="1" x14ac:dyDescent="0.25">
      <c r="B125" s="38"/>
      <c r="C125" s="38"/>
      <c r="D125" s="38"/>
      <c r="E125" s="38"/>
      <c r="F125" s="38"/>
      <c r="G125" s="38"/>
      <c r="H125" s="38"/>
      <c r="I125" s="38"/>
    </row>
    <row r="126" spans="2:9" s="2" customFormat="1" ht="15.75" customHeight="1" x14ac:dyDescent="0.25">
      <c r="B126" s="38"/>
      <c r="C126" s="38"/>
      <c r="D126" s="38"/>
      <c r="E126" s="38"/>
      <c r="F126" s="38"/>
      <c r="G126" s="38"/>
      <c r="H126" s="38"/>
      <c r="I126" s="38"/>
    </row>
    <row r="127" spans="2:9" s="2" customFormat="1" ht="15.75" customHeight="1" x14ac:dyDescent="0.25">
      <c r="B127" s="38"/>
      <c r="C127" s="38"/>
      <c r="D127" s="38"/>
      <c r="E127" s="38"/>
      <c r="F127" s="38"/>
      <c r="G127" s="38"/>
      <c r="H127" s="38"/>
      <c r="I127" s="38"/>
    </row>
    <row r="128" spans="2:9" s="2" customFormat="1" ht="15.75" customHeight="1" x14ac:dyDescent="0.25">
      <c r="B128" s="38"/>
      <c r="C128" s="38"/>
      <c r="D128" s="38"/>
      <c r="E128" s="38"/>
      <c r="F128" s="38"/>
      <c r="G128" s="38"/>
      <c r="H128" s="38"/>
      <c r="I128" s="38"/>
    </row>
    <row r="129" spans="2:9" s="2" customFormat="1" ht="15.75" customHeight="1" x14ac:dyDescent="0.25">
      <c r="B129" s="38"/>
      <c r="C129" s="38"/>
      <c r="D129" s="38"/>
      <c r="E129" s="38"/>
      <c r="F129" s="38"/>
      <c r="G129" s="38"/>
      <c r="H129" s="38"/>
      <c r="I129" s="38"/>
    </row>
    <row r="130" spans="2:9" s="2" customFormat="1" ht="15.75" customHeight="1" x14ac:dyDescent="0.25">
      <c r="B130" s="38"/>
      <c r="C130" s="38"/>
      <c r="D130" s="38"/>
      <c r="E130" s="38"/>
      <c r="F130" s="38"/>
      <c r="G130" s="38"/>
      <c r="H130" s="38"/>
      <c r="I130" s="38"/>
    </row>
    <row r="131" spans="2:9" s="2" customFormat="1" ht="15.75" customHeight="1" x14ac:dyDescent="0.25">
      <c r="B131" s="38"/>
      <c r="C131" s="38"/>
      <c r="D131" s="38"/>
      <c r="E131" s="38"/>
      <c r="F131" s="38"/>
      <c r="G131" s="38"/>
      <c r="H131" s="38"/>
      <c r="I131" s="38"/>
    </row>
    <row r="132" spans="2:9" s="2" customFormat="1" ht="15.75" customHeight="1" x14ac:dyDescent="0.25">
      <c r="B132" s="38"/>
      <c r="C132" s="38"/>
      <c r="D132" s="38"/>
      <c r="E132" s="38"/>
      <c r="F132" s="38"/>
      <c r="G132" s="38"/>
      <c r="H132" s="38"/>
      <c r="I132" s="38"/>
    </row>
    <row r="133" spans="2:9" s="2" customFormat="1" ht="15.75" customHeight="1" x14ac:dyDescent="0.25">
      <c r="B133" s="38"/>
      <c r="C133" s="38"/>
      <c r="D133" s="38"/>
      <c r="E133" s="38"/>
      <c r="F133" s="38"/>
      <c r="G133" s="38"/>
      <c r="H133" s="38"/>
      <c r="I133" s="38"/>
    </row>
    <row r="134" spans="2:9" s="2" customFormat="1" ht="15.75" customHeight="1" x14ac:dyDescent="0.25">
      <c r="B134" s="38"/>
      <c r="C134" s="38"/>
      <c r="D134" s="38"/>
      <c r="E134" s="38"/>
      <c r="F134" s="38"/>
      <c r="G134" s="38"/>
      <c r="H134" s="38"/>
      <c r="I134" s="38"/>
    </row>
    <row r="135" spans="2:9" s="2" customFormat="1" ht="15.75" customHeight="1" x14ac:dyDescent="0.25">
      <c r="B135" s="38"/>
      <c r="C135" s="38"/>
      <c r="D135" s="38"/>
      <c r="E135" s="38"/>
      <c r="F135" s="38"/>
      <c r="G135" s="38"/>
      <c r="H135" s="38"/>
      <c r="I135" s="38"/>
    </row>
    <row r="136" spans="2:9" s="2" customFormat="1" ht="15.75" customHeight="1" x14ac:dyDescent="0.25">
      <c r="B136" s="38"/>
      <c r="C136" s="38"/>
      <c r="D136" s="38"/>
      <c r="E136" s="38"/>
      <c r="F136" s="38"/>
      <c r="G136" s="38"/>
      <c r="H136" s="38"/>
      <c r="I136" s="38"/>
    </row>
    <row r="137" spans="2:9" s="2" customFormat="1" ht="15.75" customHeight="1" x14ac:dyDescent="0.25">
      <c r="B137" s="38"/>
      <c r="C137" s="38"/>
      <c r="D137" s="38"/>
      <c r="E137" s="38"/>
      <c r="F137" s="38"/>
      <c r="G137" s="38"/>
      <c r="H137" s="38"/>
      <c r="I137" s="38"/>
    </row>
    <row r="138" spans="2:9" s="2" customFormat="1" ht="15.75" customHeight="1" x14ac:dyDescent="0.25">
      <c r="B138" s="38"/>
      <c r="C138" s="38"/>
      <c r="D138" s="38"/>
      <c r="E138" s="38"/>
      <c r="F138" s="38"/>
      <c r="G138" s="38"/>
      <c r="H138" s="38"/>
      <c r="I138" s="38"/>
    </row>
    <row r="139" spans="2:9" s="2" customFormat="1" ht="15.75" customHeight="1" x14ac:dyDescent="0.25">
      <c r="B139" s="38"/>
      <c r="C139" s="38"/>
      <c r="D139" s="38"/>
      <c r="E139" s="38"/>
      <c r="F139" s="38"/>
      <c r="G139" s="38"/>
      <c r="H139" s="38"/>
      <c r="I139" s="38"/>
    </row>
    <row r="140" spans="2:9" s="2" customFormat="1" ht="15.75" customHeight="1" x14ac:dyDescent="0.25">
      <c r="B140" s="38"/>
      <c r="C140" s="38"/>
      <c r="D140" s="38"/>
      <c r="E140" s="38"/>
      <c r="F140" s="38"/>
      <c r="G140" s="38"/>
      <c r="H140" s="38"/>
      <c r="I140" s="38"/>
    </row>
    <row r="141" spans="2:9" s="2" customFormat="1" ht="15.75" customHeight="1" x14ac:dyDescent="0.25">
      <c r="B141" s="38"/>
      <c r="C141" s="38"/>
      <c r="D141" s="38"/>
      <c r="E141" s="38"/>
      <c r="F141" s="38"/>
      <c r="G141" s="38"/>
      <c r="H141" s="38"/>
      <c r="I141" s="38"/>
    </row>
    <row r="142" spans="2:9" s="2" customFormat="1" ht="15.75" customHeight="1" x14ac:dyDescent="0.25">
      <c r="B142" s="38"/>
      <c r="C142" s="38"/>
      <c r="D142" s="38"/>
      <c r="E142" s="38"/>
      <c r="F142" s="38"/>
      <c r="G142" s="38"/>
      <c r="H142" s="38"/>
      <c r="I142" s="38"/>
    </row>
    <row r="143" spans="2:9" s="2" customFormat="1" ht="15.75" customHeight="1" x14ac:dyDescent="0.25">
      <c r="B143" s="38"/>
      <c r="C143" s="38"/>
      <c r="D143" s="38"/>
      <c r="E143" s="38"/>
      <c r="F143" s="38"/>
      <c r="G143" s="38"/>
      <c r="H143" s="38"/>
      <c r="I143" s="38"/>
    </row>
    <row r="144" spans="2:9" s="2" customFormat="1" ht="15.75" customHeight="1" x14ac:dyDescent="0.25">
      <c r="B144" s="38"/>
      <c r="C144" s="38"/>
      <c r="D144" s="38"/>
      <c r="E144" s="38"/>
      <c r="F144" s="38"/>
      <c r="G144" s="38"/>
      <c r="H144" s="38"/>
      <c r="I144" s="38"/>
    </row>
    <row r="145" spans="2:9" s="2" customFormat="1" ht="15.75" customHeight="1" x14ac:dyDescent="0.25">
      <c r="B145" s="38"/>
      <c r="C145" s="38"/>
      <c r="D145" s="38"/>
      <c r="E145" s="38"/>
      <c r="F145" s="38"/>
      <c r="G145" s="38"/>
      <c r="H145" s="38"/>
      <c r="I145" s="38"/>
    </row>
    <row r="146" spans="2:9" s="2" customFormat="1" ht="15.75" customHeight="1" x14ac:dyDescent="0.25">
      <c r="B146" s="38"/>
      <c r="C146" s="38"/>
      <c r="D146" s="38"/>
      <c r="E146" s="38"/>
      <c r="F146" s="38"/>
      <c r="G146" s="38"/>
      <c r="H146" s="38"/>
      <c r="I146" s="38"/>
    </row>
    <row r="147" spans="2:9" s="2" customFormat="1" ht="15.75" customHeight="1" x14ac:dyDescent="0.25">
      <c r="B147" s="38"/>
      <c r="C147" s="38"/>
      <c r="D147" s="38"/>
      <c r="E147" s="38"/>
      <c r="F147" s="38"/>
      <c r="G147" s="38"/>
      <c r="H147" s="38"/>
      <c r="I147" s="38"/>
    </row>
    <row r="148" spans="2:9" s="2" customFormat="1" ht="15.75" customHeight="1" x14ac:dyDescent="0.25">
      <c r="B148" s="38"/>
      <c r="C148" s="38"/>
      <c r="D148" s="38"/>
      <c r="E148" s="38"/>
      <c r="F148" s="38"/>
      <c r="G148" s="38"/>
      <c r="H148" s="38"/>
      <c r="I148" s="38"/>
    </row>
    <row r="149" spans="2:9" s="2" customFormat="1" ht="15.75" customHeight="1" x14ac:dyDescent="0.25">
      <c r="B149" s="38"/>
      <c r="C149" s="38"/>
      <c r="D149" s="38"/>
      <c r="E149" s="38"/>
      <c r="F149" s="38"/>
      <c r="G149" s="38"/>
      <c r="H149" s="38"/>
      <c r="I149" s="38"/>
    </row>
    <row r="150" spans="2:9" s="2" customFormat="1" ht="15.75" customHeight="1" x14ac:dyDescent="0.25">
      <c r="B150" s="38"/>
      <c r="C150" s="38"/>
      <c r="D150" s="38"/>
      <c r="E150" s="38"/>
      <c r="F150" s="38"/>
      <c r="G150" s="38"/>
      <c r="H150" s="38"/>
      <c r="I150" s="38"/>
    </row>
    <row r="151" spans="2:9" s="2" customFormat="1" ht="15.75" customHeight="1" x14ac:dyDescent="0.25">
      <c r="B151" s="38"/>
      <c r="C151" s="38"/>
      <c r="D151" s="38"/>
      <c r="E151" s="38"/>
      <c r="F151" s="38"/>
      <c r="G151" s="38"/>
      <c r="H151" s="38"/>
      <c r="I151" s="38"/>
    </row>
    <row r="152" spans="2:9" s="2" customFormat="1" ht="15.75" customHeight="1" x14ac:dyDescent="0.25">
      <c r="B152" s="38"/>
      <c r="C152" s="38"/>
      <c r="D152" s="38"/>
      <c r="E152" s="38"/>
      <c r="F152" s="38"/>
      <c r="G152" s="38"/>
      <c r="H152" s="38"/>
      <c r="I152" s="38"/>
    </row>
    <row r="153" spans="2:9" s="2" customFormat="1" ht="15.75" customHeight="1" x14ac:dyDescent="0.25">
      <c r="B153" s="38"/>
      <c r="C153" s="38"/>
      <c r="D153" s="38"/>
      <c r="E153" s="38"/>
      <c r="F153" s="38"/>
      <c r="G153" s="38"/>
      <c r="H153" s="38"/>
      <c r="I153" s="38"/>
    </row>
    <row r="154" spans="2:9" s="2" customFormat="1" ht="15.75" customHeight="1" x14ac:dyDescent="0.25">
      <c r="B154" s="38"/>
      <c r="C154" s="38"/>
      <c r="D154" s="38"/>
      <c r="E154" s="38"/>
      <c r="F154" s="38"/>
      <c r="G154" s="38"/>
      <c r="H154" s="38"/>
      <c r="I154" s="38"/>
    </row>
    <row r="155" spans="2:9" s="2" customFormat="1" ht="15.75" customHeight="1" x14ac:dyDescent="0.25">
      <c r="B155" s="38"/>
      <c r="C155" s="38"/>
      <c r="D155" s="38"/>
      <c r="E155" s="38"/>
      <c r="F155" s="38"/>
      <c r="G155" s="38"/>
      <c r="H155" s="38"/>
      <c r="I155" s="38"/>
    </row>
    <row r="156" spans="2:9" s="2" customFormat="1" ht="15.75" customHeight="1" x14ac:dyDescent="0.25">
      <c r="B156" s="38"/>
      <c r="C156" s="38"/>
      <c r="D156" s="38"/>
      <c r="E156" s="38"/>
      <c r="F156" s="38"/>
      <c r="G156" s="38"/>
      <c r="H156" s="38"/>
      <c r="I156" s="38"/>
    </row>
    <row r="157" spans="2:9" s="2" customFormat="1" ht="15.75" customHeight="1" x14ac:dyDescent="0.25">
      <c r="B157" s="38"/>
      <c r="C157" s="38"/>
      <c r="D157" s="38"/>
      <c r="E157" s="38"/>
      <c r="F157" s="38"/>
      <c r="G157" s="38"/>
      <c r="H157" s="38"/>
      <c r="I157" s="38"/>
    </row>
    <row r="158" spans="2:9" s="2" customFormat="1" ht="15.75" customHeight="1" x14ac:dyDescent="0.25">
      <c r="B158" s="38"/>
      <c r="C158" s="38"/>
      <c r="D158" s="38"/>
      <c r="E158" s="38"/>
      <c r="F158" s="38"/>
      <c r="G158" s="38"/>
      <c r="H158" s="38"/>
      <c r="I158" s="38"/>
    </row>
    <row r="159" spans="2:9" s="2" customFormat="1" ht="15.75" customHeight="1" x14ac:dyDescent="0.25">
      <c r="B159" s="38"/>
      <c r="C159" s="38"/>
      <c r="D159" s="38"/>
      <c r="E159" s="38"/>
      <c r="F159" s="38"/>
      <c r="G159" s="38"/>
      <c r="H159" s="38"/>
      <c r="I159" s="38"/>
    </row>
    <row r="160" spans="2:9" s="2" customFormat="1" ht="15.75" customHeight="1" x14ac:dyDescent="0.25">
      <c r="B160" s="38"/>
      <c r="C160" s="38"/>
      <c r="D160" s="38"/>
      <c r="E160" s="38"/>
      <c r="F160" s="38"/>
      <c r="G160" s="38"/>
      <c r="H160" s="38"/>
      <c r="I160" s="38"/>
    </row>
    <row r="161" spans="2:10" s="2" customFormat="1" ht="15.75" customHeight="1" x14ac:dyDescent="0.25">
      <c r="B161" s="38"/>
      <c r="C161" s="38"/>
      <c r="D161" s="38"/>
      <c r="E161" s="38"/>
      <c r="F161" s="38"/>
      <c r="G161" s="38"/>
      <c r="H161" s="38"/>
      <c r="I161" s="38"/>
    </row>
    <row r="162" spans="2:10" s="2" customFormat="1" ht="15.75" customHeight="1" x14ac:dyDescent="0.25">
      <c r="B162" s="38"/>
      <c r="C162" s="38"/>
      <c r="D162" s="38"/>
      <c r="E162" s="38"/>
      <c r="F162" s="38"/>
      <c r="G162" s="38"/>
      <c r="H162" s="38"/>
      <c r="I162" s="38"/>
    </row>
    <row r="163" spans="2:10" s="2" customFormat="1" ht="15.75" customHeight="1" x14ac:dyDescent="0.25">
      <c r="B163" s="38"/>
      <c r="C163" s="38"/>
      <c r="D163" s="38"/>
      <c r="E163" s="38"/>
      <c r="F163" s="38"/>
      <c r="G163" s="38"/>
      <c r="H163" s="38"/>
      <c r="I163" s="38"/>
    </row>
    <row r="164" spans="2:10" s="2" customFormat="1" ht="15.75" customHeight="1" x14ac:dyDescent="0.25">
      <c r="B164" s="38"/>
      <c r="C164" s="38"/>
      <c r="D164" s="38"/>
      <c r="E164" s="38"/>
      <c r="F164" s="38"/>
      <c r="G164" s="38"/>
      <c r="H164" s="38"/>
      <c r="I164" s="38"/>
    </row>
    <row r="165" spans="2:10" s="2" customFormat="1" ht="15.75" customHeight="1" x14ac:dyDescent="0.25">
      <c r="B165" s="38"/>
      <c r="C165" s="38"/>
      <c r="D165" s="38"/>
      <c r="E165" s="38"/>
      <c r="F165" s="38"/>
      <c r="G165" s="38"/>
      <c r="H165" s="38"/>
      <c r="I165" s="38"/>
    </row>
    <row r="166" spans="2:10" s="2" customFormat="1" ht="15.75" customHeight="1" x14ac:dyDescent="0.25">
      <c r="B166" s="38"/>
      <c r="C166" s="38"/>
      <c r="D166" s="38"/>
      <c r="E166" s="38"/>
      <c r="F166" s="38"/>
      <c r="G166" s="38"/>
      <c r="H166" s="38"/>
      <c r="I166" s="38"/>
    </row>
    <row r="167" spans="2:10" s="2" customFormat="1" ht="15.75" customHeight="1" x14ac:dyDescent="0.25">
      <c r="B167" s="38"/>
      <c r="C167" s="38"/>
      <c r="D167" s="38"/>
      <c r="E167" s="38"/>
      <c r="F167" s="38"/>
      <c r="G167" s="38"/>
      <c r="H167" s="38"/>
      <c r="I167" s="38"/>
    </row>
    <row r="168" spans="2:10" s="2" customFormat="1" ht="15.75" customHeight="1" x14ac:dyDescent="0.25">
      <c r="B168" s="38"/>
      <c r="C168" s="38"/>
      <c r="D168" s="38"/>
      <c r="E168" s="38"/>
      <c r="F168" s="38"/>
      <c r="G168" s="38"/>
      <c r="H168" s="38"/>
      <c r="I168" s="38"/>
    </row>
    <row r="169" spans="2:10" ht="15.75" customHeight="1" x14ac:dyDescent="0.25">
      <c r="B169" s="3"/>
      <c r="C169" s="3"/>
      <c r="D169" s="3"/>
      <c r="E169" s="3"/>
      <c r="F169" s="3"/>
      <c r="G169" s="3"/>
      <c r="H169" s="3"/>
      <c r="I169" s="3"/>
      <c r="J169" s="2"/>
    </row>
    <row r="170" spans="2:10" ht="15.75" customHeight="1" x14ac:dyDescent="0.25">
      <c r="B170" s="3"/>
      <c r="C170" s="3"/>
      <c r="D170" s="3"/>
      <c r="E170" s="3"/>
      <c r="F170" s="3"/>
      <c r="G170" s="3"/>
      <c r="H170" s="3"/>
      <c r="I170" s="3"/>
      <c r="J170" s="2"/>
    </row>
    <row r="171" spans="2:10" ht="15.75" customHeight="1" x14ac:dyDescent="0.25">
      <c r="B171" s="3"/>
      <c r="C171" s="3"/>
      <c r="D171" s="3"/>
      <c r="E171" s="3"/>
      <c r="F171" s="3"/>
      <c r="G171" s="3"/>
      <c r="H171" s="3"/>
      <c r="I171" s="3"/>
      <c r="J171" s="2"/>
    </row>
    <row r="172" spans="2:10" ht="15.75" customHeight="1" x14ac:dyDescent="0.25">
      <c r="B172" s="3"/>
      <c r="C172" s="3"/>
      <c r="D172" s="3"/>
      <c r="E172" s="3"/>
      <c r="F172" s="3"/>
      <c r="G172" s="3"/>
      <c r="H172" s="3"/>
      <c r="I172" s="3"/>
      <c r="J172" s="2"/>
    </row>
    <row r="173" spans="2:10" ht="15.75" customHeight="1" x14ac:dyDescent="0.25">
      <c r="B173" s="3"/>
      <c r="C173" s="3"/>
      <c r="D173" s="3"/>
      <c r="E173" s="3"/>
      <c r="F173" s="3"/>
      <c r="G173" s="3"/>
      <c r="H173" s="3"/>
      <c r="I173" s="3"/>
      <c r="J173" s="2"/>
    </row>
    <row r="174" spans="2:10" ht="15.75" customHeight="1" x14ac:dyDescent="0.25">
      <c r="B174" s="3"/>
      <c r="C174" s="3"/>
      <c r="D174" s="3"/>
      <c r="E174" s="3"/>
      <c r="F174" s="3"/>
      <c r="G174" s="3"/>
      <c r="H174" s="3"/>
      <c r="I174" s="3"/>
      <c r="J174" s="2"/>
    </row>
    <row r="175" spans="2:10" ht="15.75" customHeight="1" x14ac:dyDescent="0.25">
      <c r="B175" s="3"/>
      <c r="C175" s="3"/>
      <c r="D175" s="3"/>
      <c r="E175" s="3"/>
      <c r="F175" s="3"/>
      <c r="G175" s="3"/>
      <c r="H175" s="3"/>
      <c r="I175" s="3"/>
      <c r="J175" s="2"/>
    </row>
    <row r="176" spans="2:10" ht="15.75" customHeight="1" x14ac:dyDescent="0.25">
      <c r="B176" s="3"/>
      <c r="C176" s="3"/>
      <c r="D176" s="3"/>
      <c r="E176" s="3"/>
      <c r="F176" s="3"/>
      <c r="G176" s="3"/>
      <c r="H176" s="3"/>
      <c r="I176" s="3"/>
      <c r="J176" s="2"/>
    </row>
    <row r="177" spans="2:18" ht="15.75" customHeight="1" x14ac:dyDescent="0.25">
      <c r="B177" s="3"/>
      <c r="C177" s="3"/>
      <c r="D177" s="3"/>
      <c r="E177" s="3"/>
      <c r="F177" s="3"/>
      <c r="G177" s="3"/>
      <c r="H177" s="3"/>
      <c r="I177" s="3"/>
      <c r="J177" s="2"/>
    </row>
    <row r="178" spans="2:18" ht="16.5" customHeight="1" x14ac:dyDescent="0.25">
      <c r="B178" s="3"/>
      <c r="C178" s="3"/>
      <c r="D178" s="3"/>
      <c r="E178" s="3"/>
      <c r="F178" s="3"/>
      <c r="G178" s="3"/>
      <c r="H178" s="3"/>
      <c r="I178" s="3"/>
      <c r="J178" s="2"/>
    </row>
    <row r="179" spans="2:18" ht="16.5" customHeight="1" x14ac:dyDescent="0.25">
      <c r="B179" s="3"/>
      <c r="C179" s="3"/>
      <c r="D179" s="3"/>
      <c r="E179" s="3"/>
      <c r="F179" s="3"/>
      <c r="G179" s="3"/>
      <c r="H179" s="3"/>
      <c r="I179" s="3"/>
      <c r="J179" s="2"/>
      <c r="N179" s="125"/>
      <c r="O179" s="125"/>
      <c r="P179" s="126"/>
      <c r="Q179" s="126"/>
      <c r="R179" s="126"/>
    </row>
    <row r="180" spans="2:18" ht="16.5" customHeight="1" x14ac:dyDescent="0.25">
      <c r="B180" s="3"/>
      <c r="C180" s="3"/>
      <c r="D180" s="3"/>
      <c r="E180" s="3"/>
      <c r="F180" s="3"/>
      <c r="G180" s="3"/>
      <c r="H180" s="3"/>
      <c r="I180" s="3"/>
      <c r="J180" s="2"/>
      <c r="N180" s="126"/>
      <c r="O180" s="126"/>
      <c r="P180" s="126"/>
      <c r="Q180" s="126"/>
      <c r="R180" s="126"/>
    </row>
    <row r="181" spans="2:18" ht="15.75" customHeight="1" x14ac:dyDescent="0.25">
      <c r="B181" s="3"/>
      <c r="C181" s="3"/>
      <c r="D181" s="3"/>
      <c r="E181" s="3"/>
      <c r="F181" s="3"/>
      <c r="G181" s="3"/>
      <c r="H181" s="3"/>
      <c r="I181" s="3"/>
      <c r="J181" s="2"/>
      <c r="N181" s="127"/>
      <c r="O181" s="127"/>
      <c r="P181" s="127"/>
      <c r="Q181" s="127"/>
      <c r="R181" s="127"/>
    </row>
    <row r="182" spans="2:18" ht="15.75" customHeight="1" x14ac:dyDescent="0.25">
      <c r="B182" s="3"/>
      <c r="C182" s="3"/>
      <c r="D182" s="3"/>
      <c r="E182" s="3"/>
      <c r="F182" s="3"/>
      <c r="G182" s="3"/>
      <c r="H182" s="3"/>
      <c r="I182" s="3"/>
      <c r="J182" s="2"/>
      <c r="N182" s="127"/>
      <c r="O182" s="127"/>
      <c r="P182" s="127"/>
      <c r="Q182" s="127"/>
      <c r="R182" s="127"/>
    </row>
    <row r="183" spans="2:18" ht="15.75" customHeight="1" x14ac:dyDescent="0.25">
      <c r="B183" s="3"/>
      <c r="C183" s="3"/>
      <c r="D183" s="3"/>
      <c r="E183" s="3"/>
      <c r="F183" s="3"/>
      <c r="G183" s="3"/>
      <c r="H183" s="3"/>
      <c r="I183" s="3"/>
      <c r="J183" s="2"/>
      <c r="N183" s="127"/>
      <c r="O183" s="127"/>
      <c r="P183" s="127"/>
      <c r="Q183" s="127"/>
      <c r="R183" s="127"/>
    </row>
    <row r="184" spans="2:18" ht="15.75" customHeight="1" x14ac:dyDescent="0.25">
      <c r="B184" s="3"/>
      <c r="C184" s="3"/>
      <c r="D184" s="3"/>
      <c r="E184" s="3"/>
      <c r="F184" s="3"/>
      <c r="G184" s="3"/>
      <c r="H184" s="3"/>
      <c r="I184" s="3"/>
      <c r="J184" s="2"/>
      <c r="N184" s="127"/>
      <c r="O184" s="127"/>
      <c r="P184" s="127"/>
      <c r="Q184" s="127"/>
      <c r="R184" s="127"/>
    </row>
    <row r="185" spans="2:18" ht="16.5" customHeight="1" x14ac:dyDescent="0.25">
      <c r="B185" s="3"/>
      <c r="C185" s="3"/>
      <c r="D185" s="3"/>
      <c r="E185" s="3"/>
      <c r="F185" s="3"/>
      <c r="G185" s="3"/>
      <c r="H185" s="3"/>
      <c r="I185" s="3"/>
      <c r="J185" s="2"/>
      <c r="N185" s="128"/>
      <c r="O185" s="127"/>
      <c r="P185" s="127"/>
      <c r="Q185" s="127"/>
      <c r="R185" s="127"/>
    </row>
    <row r="186" spans="2:18" ht="15.75" customHeight="1" x14ac:dyDescent="0.25">
      <c r="B186" s="3"/>
      <c r="C186" s="3"/>
      <c r="D186" s="3"/>
      <c r="E186" s="3"/>
      <c r="F186" s="3"/>
      <c r="G186" s="3"/>
      <c r="H186" s="3"/>
      <c r="I186" s="3"/>
      <c r="J186" s="2"/>
      <c r="N186" s="129"/>
      <c r="O186" s="129"/>
      <c r="P186" s="129"/>
      <c r="Q186" s="129"/>
      <c r="R186" s="129"/>
    </row>
    <row r="187" spans="2:18" ht="15.75" customHeight="1" x14ac:dyDescent="0.25">
      <c r="B187" s="3"/>
      <c r="C187" s="3"/>
      <c r="D187" s="3"/>
      <c r="E187" s="3"/>
      <c r="F187" s="3"/>
      <c r="G187" s="3"/>
      <c r="H187" s="3"/>
      <c r="I187" s="3"/>
      <c r="J187" s="2"/>
    </row>
    <row r="188" spans="2:18" ht="15.75" customHeight="1" x14ac:dyDescent="0.25">
      <c r="B188" s="3"/>
      <c r="C188" s="3"/>
      <c r="D188" s="3"/>
      <c r="E188" s="3"/>
      <c r="F188" s="3"/>
      <c r="G188" s="3"/>
      <c r="H188" s="3"/>
      <c r="I188" s="3"/>
      <c r="J188" s="2"/>
    </row>
    <row r="189" spans="2:18" ht="15.75" customHeight="1" x14ac:dyDescent="0.25">
      <c r="B189" s="3"/>
      <c r="C189" s="3"/>
      <c r="D189" s="3"/>
      <c r="E189" s="3"/>
      <c r="F189" s="3"/>
      <c r="G189" s="3"/>
      <c r="H189" s="3"/>
      <c r="I189" s="3"/>
    </row>
    <row r="190" spans="2:18" x14ac:dyDescent="0.25">
      <c r="B190" s="3"/>
      <c r="C190" s="3"/>
      <c r="D190" s="3"/>
      <c r="E190" s="3"/>
      <c r="F190" s="3"/>
      <c r="G190" s="3"/>
      <c r="H190" s="3"/>
      <c r="I190" s="3"/>
    </row>
    <row r="191" spans="2:18" ht="15.75" customHeight="1" x14ac:dyDescent="0.25">
      <c r="B191" s="3"/>
      <c r="C191" s="3"/>
      <c r="D191" s="3"/>
      <c r="E191" s="3"/>
      <c r="F191" s="3"/>
      <c r="G191" s="3"/>
      <c r="H191" s="3"/>
      <c r="I191" s="3"/>
    </row>
    <row r="192" spans="2:18" ht="15.75" customHeight="1" x14ac:dyDescent="0.25">
      <c r="B192" s="3"/>
      <c r="C192" s="3"/>
      <c r="D192" s="3"/>
      <c r="E192" s="3"/>
      <c r="F192" s="3"/>
      <c r="G192" s="3"/>
      <c r="H192" s="3"/>
      <c r="I192" s="3"/>
    </row>
    <row r="193" spans="2:9" ht="15.75" customHeight="1" x14ac:dyDescent="0.25">
      <c r="B193" s="3"/>
      <c r="C193" s="3"/>
      <c r="D193" s="3"/>
      <c r="E193" s="3"/>
      <c r="F193" s="3"/>
      <c r="G193" s="3"/>
      <c r="H193" s="3"/>
      <c r="I193" s="3"/>
    </row>
    <row r="194" spans="2:9" ht="15" customHeight="1" x14ac:dyDescent="0.25">
      <c r="B194" s="3"/>
      <c r="C194" s="3"/>
      <c r="D194" s="3"/>
      <c r="E194" s="3"/>
      <c r="F194" s="3"/>
      <c r="G194" s="3"/>
      <c r="H194" s="3"/>
      <c r="I194" s="3"/>
    </row>
  </sheetData>
  <sheetProtection algorithmName="SHA-512" hashValue="DFjVIhA74EdNIbrZn7phjqWiVub9c6RXNC4YRLEKIlPrHSaC+Z+0yv7hvOGffYkjQbditvINFeKTRsvXUakatQ==" saltValue="wBhTFIg0s4klvIA7PCJyjw==" spinCount="100000" sheet="1" objects="1" scenarios="1"/>
  <protectedRanges>
    <protectedRange sqref="F26 F21:F23 C27:D27 I25:I26" name="Rango1"/>
  </protectedRanges>
  <dataConsolidate>
    <dataRefs count="1">
      <dataRef ref="I70:I96" sheet="Hoja1" r:id="rId1"/>
    </dataRefs>
  </dataConsolidate>
  <mergeCells count="34">
    <mergeCell ref="B12:I12"/>
    <mergeCell ref="B13:I13"/>
    <mergeCell ref="B18:I18"/>
    <mergeCell ref="B14:I14"/>
    <mergeCell ref="B15:I15"/>
    <mergeCell ref="B17:I17"/>
    <mergeCell ref="B11:I11"/>
    <mergeCell ref="B9:I9"/>
    <mergeCell ref="B7:I7"/>
    <mergeCell ref="B5:I5"/>
    <mergeCell ref="B6:I6"/>
    <mergeCell ref="B10:I10"/>
    <mergeCell ref="B20:I20"/>
    <mergeCell ref="B21:C21"/>
    <mergeCell ref="D21:G21"/>
    <mergeCell ref="B22:C22"/>
    <mergeCell ref="D26:F26"/>
    <mergeCell ref="D22:F22"/>
    <mergeCell ref="B19:I19"/>
    <mergeCell ref="B60:I60"/>
    <mergeCell ref="B61:I61"/>
    <mergeCell ref="N179:O179"/>
    <mergeCell ref="D24:E24"/>
    <mergeCell ref="H53:I53"/>
    <mergeCell ref="B55:I55"/>
    <mergeCell ref="B56:I56"/>
    <mergeCell ref="C27:D27"/>
    <mergeCell ref="F27:G27"/>
    <mergeCell ref="H31:I31"/>
    <mergeCell ref="B48:I48"/>
    <mergeCell ref="B49:I49"/>
    <mergeCell ref="B58:I59"/>
    <mergeCell ref="B50:I50"/>
    <mergeCell ref="C42:I44"/>
  </mergeCells>
  <dataValidations count="3">
    <dataValidation type="list" allowBlank="1" showInputMessage="1" showErrorMessage="1" sqref="I27" xr:uid="{AA837623-E104-4947-8839-2F25FF06815D}">
      <formula1>$L$76:$L$81</formula1>
    </dataValidation>
    <dataValidation type="list" allowBlank="1" showInputMessage="1" showErrorMessage="1" errorTitle="Valor no valido" error="Los montos de avance son $ 50.000.-  $ 100.000.- $150.000.- $200.000.- $300.000" sqref="I21" xr:uid="{7A81A841-7A74-4FD4-B5CA-DD389A2BC2DB}">
      <formula1>$B$66:$B$77</formula1>
    </dataValidation>
    <dataValidation type="list" allowBlank="1" showInputMessage="1" showErrorMessage="1" sqref="C27:D27" xr:uid="{9B16C4C6-FA10-4800-A9D2-90C51B9F5BC9}">
      <formula1>$I$76:$I$90</formula1>
    </dataValidation>
  </dataValidations>
  <pageMargins left="0.70866141732283472" right="0.39370078740157483" top="0.74803149606299213" bottom="0.74803149606299213" header="0.31496062992125984" footer="0.31496062992125984"/>
  <pageSetup paperSize="130"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59513-D379-423E-86FD-0CF426D56315}">
  <dimension ref="A1"/>
  <sheetViews>
    <sheetView workbookViewId="0">
      <selection activeCell="E14" sqref="E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 </vt:lpstr>
      <vt:lpstr>Hoja1</vt:lpstr>
      <vt:lpstr>'Hoja1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Barrueto Valenzuela</dc:creator>
  <cp:lastModifiedBy>Sandra Andrea Matthews Huechaqueo</cp:lastModifiedBy>
  <cp:lastPrinted>2025-06-26T19:54:32Z</cp:lastPrinted>
  <dcterms:created xsi:type="dcterms:W3CDTF">2017-01-12T14:54:16Z</dcterms:created>
  <dcterms:modified xsi:type="dcterms:W3CDTF">2025-06-26T19:57:20Z</dcterms:modified>
</cp:coreProperties>
</file>