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2026\AVANCES\AVANCES VACACIONAL\"/>
    </mc:Choice>
  </mc:AlternateContent>
  <xr:revisionPtr revIDLastSave="0" documentId="8_{13CB4944-6954-4D8F-AECE-F8FF821AE2E9}" xr6:coauthVersionLast="47" xr6:coauthVersionMax="47" xr10:uidLastSave="{00000000-0000-0000-0000-000000000000}"/>
  <bookViews>
    <workbookView xWindow="-120" yWindow="-120" windowWidth="29040" windowHeight="15840" xr2:uid="{755DBF22-07DD-47DA-801C-679146145A44}"/>
  </bookViews>
  <sheets>
    <sheet name="Hoja1" sheetId="1" r:id="rId1"/>
  </sheets>
  <definedNames>
    <definedName name="_xlnm.Print_Area" localSheetId="0">Hoja1!$A$1:$I$65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89" i="1" l="1"/>
  <c r="R188" i="1"/>
  <c r="R187" i="1"/>
  <c r="R186" i="1"/>
  <c r="R185" i="1"/>
  <c r="H36" i="1"/>
  <c r="I71" i="1" s="1"/>
  <c r="I7" i="1"/>
  <c r="I70" i="1" l="1"/>
  <c r="I72" i="1" s="1"/>
  <c r="H38" i="1" s="1"/>
</calcChain>
</file>

<file path=xl/sharedStrings.xml><?xml version="1.0" encoding="utf-8"?>
<sst xmlns="http://schemas.openxmlformats.org/spreadsheetml/2006/main" count="85" uniqueCount="83">
  <si>
    <t xml:space="preserve"> AVANCE VACACIONAL - 2026</t>
  </si>
  <si>
    <t xml:space="preserve">FECHA </t>
  </si>
  <si>
    <t>PROCEDIMIENTO Y REQUISITOS</t>
  </si>
  <si>
    <t>MONTO CRÉDITO</t>
  </si>
  <si>
    <t>CÉDULA DE IDENTIDAD                  :</t>
  </si>
  <si>
    <t>REGIÓN</t>
  </si>
  <si>
    <t xml:space="preserve">DIRECCIÓN                  </t>
  </si>
  <si>
    <t>COMUNA</t>
  </si>
  <si>
    <t xml:space="preserve">CARGO                                 </t>
  </si>
  <si>
    <t xml:space="preserve">GRADO           </t>
  </si>
  <si>
    <t xml:space="preserve">CORREO ELECTRÓNICO </t>
  </si>
  <si>
    <t>Nº DE IBM / PENSIÓN       :</t>
  </si>
  <si>
    <t xml:space="preserve">TELÉFONO   </t>
  </si>
  <si>
    <t>BANCO:</t>
  </si>
  <si>
    <t xml:space="preserve">N° CUENTA: </t>
  </si>
  <si>
    <t>TIPO DE CUENTA:</t>
  </si>
  <si>
    <t>MONTOS DE  AVANCE POR TRANSFERENCIA</t>
  </si>
  <si>
    <t>MONTO</t>
  </si>
  <si>
    <t>4 CUOTAS DE</t>
  </si>
  <si>
    <t>TOTAL</t>
  </si>
  <si>
    <t xml:space="preserve">MONTO        </t>
  </si>
  <si>
    <t>V. CUOTA (4)  :</t>
  </si>
  <si>
    <t>NOTA:</t>
  </si>
  <si>
    <t>El otorgamiento del AVANCE JENABIEN, queda sujeto a la evaluación financiera del solicitante, conforme a su nivel de endeudamiento, según las pautas, exigencias o restricciones referidas al límite de descuentos mantenidos por planilla.</t>
  </si>
  <si>
    <t xml:space="preserve">       PAGARÉ  DE  AVANCE </t>
  </si>
  <si>
    <t>En el evento del pago anticipado del total de la obligación contraida  no se reintegrará el interés convenido, el que quedará en beneficio de la Jefatura Nacional de Bienestar y Calidad de Vida. El solicitante acepta desde ya el sistema de cálculo de interés que aplica Jenabien.</t>
  </si>
  <si>
    <t>FIRMA DEL SOLICITANTE</t>
  </si>
  <si>
    <t>R.U.T.</t>
  </si>
  <si>
    <t>OBSERVACIONES</t>
  </si>
  <si>
    <t>*</t>
  </si>
  <si>
    <t xml:space="preserve">No se cursarán  solicitudes incompletas. En cuyo caso se solicitará enviar nuevamente la documentación. La fecha de ingreso de la solicitud de avance será la misma de la recepción con la documentación completa requerida. </t>
  </si>
  <si>
    <t>No se recibirán documentos enviados desde scanners, esta deberá ser remitida mediante correo de uso personal del funcionario (institucional o particular),</t>
  </si>
  <si>
    <t>INTERES          :</t>
  </si>
  <si>
    <t>SEGURO          :</t>
  </si>
  <si>
    <t>TOTAL             :</t>
  </si>
  <si>
    <t>BANCO DE CHILE</t>
  </si>
  <si>
    <t>CORRIENTE</t>
  </si>
  <si>
    <t>BANCO INTERNACIONAL</t>
  </si>
  <si>
    <t>VISTA</t>
  </si>
  <si>
    <t>BANCO ESTADO</t>
  </si>
  <si>
    <t>RUT</t>
  </si>
  <si>
    <t>BANCO SCOTIABANK-SUD AMERICANO</t>
  </si>
  <si>
    <t>CHEQUERA ELECTRONICA</t>
  </si>
  <si>
    <t>BANCO CREDITO E INVERSIONES</t>
  </si>
  <si>
    <t>AHORRO</t>
  </si>
  <si>
    <t>COOPEUCH</t>
  </si>
  <si>
    <t>BANCO COOPEUCH</t>
  </si>
  <si>
    <t>BANCO BICE</t>
  </si>
  <si>
    <t>BANCO SANTANDER-SANTIAGO</t>
  </si>
  <si>
    <t>BANK BOSTON    ITAU</t>
  </si>
  <si>
    <t>BANCO SECURITY</t>
  </si>
  <si>
    <t>BANCO FALABELLA</t>
  </si>
  <si>
    <t>BANCO DEL DESARROLLO</t>
  </si>
  <si>
    <t>BANCO RIPLEY</t>
  </si>
  <si>
    <t>BANCO CONSORCIO</t>
  </si>
  <si>
    <t>SUELDO LIQUIDO</t>
  </si>
  <si>
    <t>VALOR</t>
  </si>
  <si>
    <t>DESDE</t>
  </si>
  <si>
    <t>HASTA</t>
  </si>
  <si>
    <t>A OTROGAR</t>
  </si>
  <si>
    <t>CREDITO</t>
  </si>
  <si>
    <t>CUOTA</t>
  </si>
  <si>
    <t>MAS DE</t>
  </si>
  <si>
    <t xml:space="preserve"> 1.- EL SOLICITANTE DEBE SER SOCIO DE ESTA JEFATURA NACIONAL DE BIENESTAR Y CALIDAD DE VIDA, CON UNA ANTIGÜEDAD MÍNIMA DE UN (1) MES.   </t>
  </si>
  <si>
    <r>
      <t xml:space="preserve"> 2.-LA SOLICITUD DEBERÁ RELLENARSE EN FORMA</t>
    </r>
    <r>
      <rPr>
        <b/>
        <sz val="11"/>
        <rFont val="Arial"/>
        <family val="2"/>
      </rPr>
      <t xml:space="preserve"> DIGITAL O MANUSCRITA CON LETRA CLARA Y LEGIBLE.  NO SE ACEPTARÁN FORMULARIOS CON BORRONES O ENMENDADOS.</t>
    </r>
  </si>
  <si>
    <r>
      <t xml:space="preserve"> 3.-ADJUNTAR FOTOCOPIA DE LA </t>
    </r>
    <r>
      <rPr>
        <b/>
        <sz val="11"/>
        <rFont val="Arial"/>
        <family val="2"/>
      </rPr>
      <t>ÚLTIMA LIQUIDACIÓN DE SUELDO Y CÉDULA DE IDENTIDAD DEL SOLICITANTE POR AMBOS LADOS.</t>
    </r>
  </si>
  <si>
    <r>
      <t xml:space="preserve"> 4.-LA SOLICITUD DEBERÁ REMITIRSE AL  CORREO </t>
    </r>
    <r>
      <rPr>
        <b/>
        <sz val="11"/>
        <rFont val="Arial"/>
        <family val="2"/>
      </rPr>
      <t>AVANCE.JENABIEN@INVESTIGACIONES.CL</t>
    </r>
    <r>
      <rPr>
        <sz val="11"/>
        <rFont val="Arial"/>
        <family val="2"/>
      </rPr>
      <t>,  DESDE EL MISMO CORREO ELECTRÓNICO DEL SOCIO JENABIEN (INSTITUCIONAL O PERSONAL) REGISTRADO EN EL PRESENTE FORMULARIO.  NO SE ACEPTARÁN SOLICITUDES ENVIADAS DESDE OTROS CORREOS.  CONSULTAS A LOS TELÉFONOS 22708 2208, 22708 2257 Y CELULAR +569 6595 0187 (HORARIO: LUNES A JUEVES DE 08:30 A 17:30 Y VIERNES DE 08:30 A 16:30).</t>
    </r>
  </si>
  <si>
    <t xml:space="preserve"> 5.-LA APROBACIÓN Y CONDICIONES PARA EL OTORGAMIENTO DE PRESTACIONES ECONÓMICAS A LOS SOCIOS JENABIEN, SE ENCUENTRAN SUJETAS LA LEY N° 18.834, SOBRE ESTATUTO ADMINISTRATIVO Y DEMÁS NORMAS PERTINENTES, CONFORME A LA EVALUACIÓN COMERCIAL EFECTUADA POR ESTA JEFATURA NACIONAL.</t>
  </si>
  <si>
    <t xml:space="preserve"> 6.-LOS MONTOS A SOLICITAR  POR EL SOCIO JENABIEN, SON AQUELLOS INDICADOS POR TRAMOS ESTABLECIDOS EN ESTE FORMULARIO.</t>
  </si>
  <si>
    <t xml:space="preserve"> 7.-LOS BONOS, AGUINALDOS Y PAGOS RETROACTIVOS NO SON CONSIDERADOS COMO SUELDO LÍQUIDO.</t>
  </si>
  <si>
    <t xml:space="preserve"> 8.-EL SOCIO QUE SE ACOJA A RETIRO, DESDE EL MOMENTO QUE DEJA DE PERCIBIR SU REMUNERACIÓN PDI Y HASTA QUE OBTENGA EL PAGO POR DIPRECA, DEBERÁ PAGAR LAS CUOTAS ADEUDADAS A TRAVÉS DE TRANSFERENCIA ELECTRÓNICA.</t>
  </si>
  <si>
    <t xml:space="preserve"> 9.-LOS FUNCIONARIOS QUE SE ENCUENTRAN EN PROCESO O TRAMITACIÓN DE LA LEY DE INSOLVENCIA Y REEMPRENDIMIENTO, (LEY N° 20.720), NO PUEDEN ACCEDER A ESTE CRÉDITO.</t>
  </si>
  <si>
    <t>10.-QUIEN FIRMA DECLARA SER EL TITULAR DE LA CUENTA SEÑALADA A CONTINUACIÓN Y AUTORIZA A JENABIEN AL DEPÓSITO DEL AVANCE EN ELLA.</t>
  </si>
  <si>
    <r>
      <t xml:space="preserve">La cantidad expresada será pagada en el plazo de </t>
    </r>
    <r>
      <rPr>
        <u/>
        <sz val="11"/>
        <rFont val="Arial"/>
        <family val="2"/>
      </rPr>
      <t xml:space="preserve">  </t>
    </r>
    <r>
      <rPr>
        <b/>
        <u/>
        <sz val="11"/>
        <rFont val="Arial"/>
        <family val="2"/>
      </rPr>
      <t xml:space="preserve">4  </t>
    </r>
    <r>
      <rPr>
        <sz val="11"/>
        <rFont val="Arial"/>
        <family val="2"/>
      </rPr>
      <t xml:space="preserve"> meses,  en cuotas iguales y sucesivas incluido el interés y aporte de desgravamen del 0,8%.  Quien firma faculta en este acto, a la Jefatura Nacional de Bienestar y Calidad de Vida, para solicitar a la Jefatura Nacional de Administración y Gestión de las Personas, a  descontar de mis remuneraciones la obligacion contraida, o a Dipreca, según corresponda.</t>
    </r>
  </si>
  <si>
    <t>NOMBRE</t>
  </si>
  <si>
    <t>EDAD</t>
  </si>
  <si>
    <t>AÑOS DE SERVICIO</t>
  </si>
  <si>
    <t>MENOS DE 20 AÑOS</t>
  </si>
  <si>
    <t>RETIRO</t>
  </si>
  <si>
    <t>JENABIEN</t>
  </si>
  <si>
    <t xml:space="preserve">A/C </t>
  </si>
  <si>
    <t>UNIDAD</t>
  </si>
  <si>
    <t>MÁS DE 20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</si>
</sst>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340A]d&quot; de &quot;mmmm&quot; de &quot;yyyy;@"/>
    <numFmt numFmtId="165" formatCode="#,##0_ ;\-#,##0\ "/>
    <numFmt numFmtId="166" formatCode="[$$-340A]\ #,##0"/>
    <numFmt numFmtId="167" formatCode="&quot;$&quot;\ \ #,##0"/>
    <numFmt numFmtId="168" formatCode="&quot;$&quot;\ #,##0"/>
  </numFmts>
  <fonts count="31" x14ac:knownFonts="1">
    <font>
      <sz val="11"/>
      <color theme="1"/>
      <name val="Calibri"/>
      <family val="2"/>
      <scheme val="minor"/>
    </font>
    <font>
      <sz val="11"/>
      <color theme="1"/>
      <name val="Calibri"/>
      <family val="2"/>
      <scheme val="minor"/>
    </font>
    <font>
      <b/>
      <sz val="12"/>
      <name val="Times New Roman"/>
      <family val="1"/>
    </font>
    <font>
      <sz val="10"/>
      <name val="Times New Roman"/>
      <family val="1"/>
    </font>
    <font>
      <sz val="11"/>
      <name val="Calibri"/>
      <family val="2"/>
      <scheme val="minor"/>
    </font>
    <font>
      <b/>
      <sz val="20"/>
      <name val="Arial"/>
      <family val="2"/>
    </font>
    <font>
      <b/>
      <u/>
      <sz val="18"/>
      <name val="Arial"/>
      <family val="2"/>
    </font>
    <font>
      <b/>
      <u/>
      <sz val="14"/>
      <name val="Arial"/>
      <family val="2"/>
    </font>
    <font>
      <sz val="10"/>
      <name val="Arial"/>
      <family val="2"/>
    </font>
    <font>
      <b/>
      <sz val="11"/>
      <name val="Arial"/>
      <family val="2"/>
    </font>
    <font>
      <sz val="11"/>
      <name val="Arial"/>
      <family val="2"/>
    </font>
    <font>
      <sz val="18"/>
      <name val="Arial"/>
      <family val="2"/>
    </font>
    <font>
      <b/>
      <u/>
      <sz val="11"/>
      <name val="Arial"/>
      <family val="2"/>
    </font>
    <font>
      <sz val="9"/>
      <name val="Arial"/>
      <family val="2"/>
    </font>
    <font>
      <sz val="7.5"/>
      <name val="Arial"/>
      <family val="2"/>
    </font>
    <font>
      <b/>
      <sz val="14"/>
      <name val="Arial"/>
      <family val="2"/>
    </font>
    <font>
      <sz val="12"/>
      <name val="Arial"/>
      <family val="2"/>
    </font>
    <font>
      <b/>
      <u/>
      <sz val="12"/>
      <name val="Arial"/>
      <family val="2"/>
    </font>
    <font>
      <b/>
      <sz val="12"/>
      <name val="Arial"/>
      <family val="2"/>
    </font>
    <font>
      <sz val="1"/>
      <name val="Arial"/>
      <family val="2"/>
    </font>
    <font>
      <b/>
      <sz val="18"/>
      <name val="Arial"/>
      <family val="2"/>
    </font>
    <font>
      <sz val="14"/>
      <name val="Bookman Old Style"/>
      <family val="1"/>
    </font>
    <font>
      <sz val="11"/>
      <name val="Bookman Old Style"/>
      <family val="1"/>
    </font>
    <font>
      <sz val="10"/>
      <name val="Bookman Old Style"/>
      <family val="1"/>
    </font>
    <font>
      <b/>
      <sz val="10"/>
      <name val="Bookman Old Style"/>
      <family val="1"/>
    </font>
    <font>
      <b/>
      <sz val="11"/>
      <name val="Bookman Old Style"/>
      <family val="1"/>
    </font>
    <font>
      <b/>
      <sz val="11"/>
      <name val="Calibri"/>
      <family val="2"/>
      <scheme val="minor"/>
    </font>
    <font>
      <sz val="14"/>
      <name val="Arial"/>
      <family val="2"/>
    </font>
    <font>
      <u/>
      <sz val="11"/>
      <name val="Arial"/>
      <family val="2"/>
    </font>
    <font>
      <b/>
      <i/>
      <sz val="11"/>
      <name val="Arial"/>
      <family val="2"/>
    </font>
    <font>
      <sz val="16"/>
      <name val="Arial"/>
      <family val="2"/>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68">
    <xf numFmtId="0" fontId="0" fillId="0" borderId="0" xfId="0"/>
    <xf numFmtId="0" fontId="2" fillId="0" borderId="1" xfId="0" applyFont="1" applyBorder="1" applyAlignment="1">
      <alignment vertical="center"/>
    </xf>
    <xf numFmtId="0" fontId="2" fillId="0" borderId="2"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4" fillId="0" borderId="0" xfId="0" applyFont="1" applyAlignment="1">
      <alignment vertical="center"/>
    </xf>
    <xf numFmtId="0" fontId="2" fillId="0" borderId="4" xfId="0" applyFont="1" applyBorder="1" applyAlignment="1">
      <alignment vertical="center"/>
    </xf>
    <xf numFmtId="0" fontId="3" fillId="0" borderId="5" xfId="0" applyFont="1" applyBorder="1" applyAlignment="1">
      <alignment vertical="center"/>
    </xf>
    <xf numFmtId="0" fontId="8" fillId="0" borderId="4" xfId="0" applyFont="1" applyBorder="1" applyAlignment="1">
      <alignment vertical="center"/>
    </xf>
    <xf numFmtId="0" fontId="8" fillId="0" borderId="0" xfId="0" applyFont="1" applyAlignment="1">
      <alignment vertical="center"/>
    </xf>
    <xf numFmtId="0" fontId="10" fillId="0" borderId="0" xfId="0" applyFont="1" applyAlignment="1">
      <alignment vertical="center"/>
    </xf>
    <xf numFmtId="0" fontId="10"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4" xfId="0" applyFont="1" applyBorder="1" applyAlignment="1">
      <alignment vertical="center"/>
    </xf>
    <xf numFmtId="0" fontId="9" fillId="0" borderId="5" xfId="0" applyFont="1" applyBorder="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5" xfId="0" applyFont="1" applyBorder="1" applyAlignment="1">
      <alignment vertical="center"/>
    </xf>
    <xf numFmtId="166" fontId="9" fillId="0" borderId="5" xfId="0" applyNumberFormat="1" applyFont="1" applyBorder="1" applyAlignment="1">
      <alignment horizontal="center" vertical="center"/>
    </xf>
    <xf numFmtId="0" fontId="9" fillId="0" borderId="4" xfId="0" applyFont="1" applyBorder="1" applyAlignment="1">
      <alignment vertical="center"/>
    </xf>
    <xf numFmtId="0" fontId="13" fillId="0" borderId="6" xfId="0" applyFont="1" applyBorder="1" applyAlignment="1">
      <alignment vertical="center" wrapText="1"/>
    </xf>
    <xf numFmtId="0" fontId="13" fillId="0" borderId="7" xfId="0" applyFont="1" applyBorder="1" applyAlignment="1">
      <alignment vertical="center" wrapText="1"/>
    </xf>
    <xf numFmtId="0" fontId="8" fillId="0" borderId="7" xfId="0" applyFont="1" applyBorder="1" applyAlignment="1">
      <alignment vertical="center"/>
    </xf>
    <xf numFmtId="0" fontId="8" fillId="0" borderId="8" xfId="0" applyFont="1" applyBorder="1" applyAlignment="1">
      <alignment vertical="center"/>
    </xf>
    <xf numFmtId="0" fontId="14" fillId="0" borderId="1" xfId="0" applyFont="1" applyBorder="1" applyAlignment="1">
      <alignment vertical="center" wrapText="1"/>
    </xf>
    <xf numFmtId="0" fontId="14" fillId="0" borderId="2" xfId="0" applyFont="1" applyBorder="1" applyAlignment="1">
      <alignment vertical="center" wrapText="1"/>
    </xf>
    <xf numFmtId="0" fontId="13" fillId="0" borderId="2" xfId="0" applyFont="1" applyBorder="1" applyAlignment="1">
      <alignment vertical="center" wrapText="1"/>
    </xf>
    <xf numFmtId="0" fontId="8" fillId="0" borderId="2" xfId="0" applyFont="1" applyBorder="1" applyAlignment="1">
      <alignment vertical="center"/>
    </xf>
    <xf numFmtId="0" fontId="8" fillId="0" borderId="3" xfId="0" applyFont="1" applyBorder="1" applyAlignment="1">
      <alignment vertical="center"/>
    </xf>
    <xf numFmtId="0" fontId="15" fillId="0" borderId="0" xfId="0" applyFont="1" applyAlignment="1">
      <alignment horizontal="left" vertical="center"/>
    </xf>
    <xf numFmtId="0" fontId="8" fillId="0" borderId="5" xfId="0" applyFont="1" applyBorder="1" applyAlignment="1">
      <alignment vertical="center"/>
    </xf>
    <xf numFmtId="0" fontId="10" fillId="0" borderId="0" xfId="0" applyFont="1" applyAlignment="1">
      <alignment horizontal="justify"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4" xfId="0" applyFont="1" applyBorder="1" applyAlignment="1">
      <alignment horizontal="left" vertical="center"/>
    </xf>
    <xf numFmtId="0" fontId="10" fillId="0" borderId="0" xfId="0" applyFont="1" applyAlignment="1">
      <alignment horizontal="left" vertical="center"/>
    </xf>
    <xf numFmtId="0" fontId="18" fillId="0" borderId="0" xfId="0" applyFont="1" applyAlignment="1">
      <alignment vertical="center"/>
    </xf>
    <xf numFmtId="0" fontId="18" fillId="0" borderId="0" xfId="0" applyFont="1" applyAlignment="1">
      <alignment horizontal="left"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0" fillId="2" borderId="0" xfId="0" applyFont="1" applyFill="1" applyAlignment="1">
      <alignment vertical="center"/>
    </xf>
    <xf numFmtId="0" fontId="10" fillId="0" borderId="0" xfId="0" applyFont="1" applyAlignment="1">
      <alignment horizontal="right" vertical="center"/>
    </xf>
    <xf numFmtId="0" fontId="21" fillId="0" borderId="0" xfId="0" applyFont="1" applyAlignment="1">
      <alignment horizontal="left" vertical="center"/>
    </xf>
    <xf numFmtId="0" fontId="4" fillId="2" borderId="0" xfId="0" applyFont="1" applyFill="1" applyAlignment="1">
      <alignment vertical="center"/>
    </xf>
    <xf numFmtId="0" fontId="22" fillId="0" borderId="0" xfId="0" applyFont="1" applyAlignment="1">
      <alignment vertical="center"/>
    </xf>
    <xf numFmtId="0" fontId="22" fillId="2" borderId="0" xfId="0" applyFont="1" applyFill="1" applyAlignment="1">
      <alignment vertical="center"/>
    </xf>
    <xf numFmtId="0" fontId="26" fillId="0" borderId="1" xfId="0" applyFont="1" applyBorder="1" applyAlignment="1">
      <alignment horizontal="center" vertical="center"/>
    </xf>
    <xf numFmtId="0" fontId="26" fillId="0" borderId="9" xfId="0" applyFont="1" applyBorder="1" applyAlignment="1">
      <alignment horizontal="center" vertical="center"/>
    </xf>
    <xf numFmtId="0" fontId="26" fillId="0" borderId="3" xfId="0" applyFont="1" applyBorder="1" applyAlignment="1">
      <alignment horizontal="center" vertical="center"/>
    </xf>
    <xf numFmtId="0" fontId="26" fillId="0" borderId="14" xfId="0" applyFont="1" applyBorder="1" applyAlignment="1">
      <alignment horizontal="center" vertical="center"/>
    </xf>
    <xf numFmtId="0" fontId="26" fillId="0" borderId="17" xfId="0" applyFont="1" applyBorder="1" applyAlignment="1">
      <alignment horizontal="center" vertical="center"/>
    </xf>
    <xf numFmtId="0" fontId="26" fillId="0" borderId="5" xfId="0" applyFont="1" applyBorder="1" applyAlignment="1">
      <alignment horizontal="center" vertical="center"/>
    </xf>
    <xf numFmtId="3" fontId="4" fillId="0" borderId="18" xfId="0" applyNumberFormat="1" applyFont="1" applyBorder="1" applyAlignment="1">
      <alignment vertical="center"/>
    </xf>
    <xf numFmtId="3" fontId="4" fillId="0" borderId="19" xfId="0" applyNumberFormat="1" applyFont="1" applyBorder="1" applyAlignment="1">
      <alignment vertical="center"/>
    </xf>
    <xf numFmtId="3" fontId="4" fillId="0" borderId="20" xfId="0" applyNumberFormat="1" applyFont="1" applyBorder="1" applyAlignment="1">
      <alignment vertical="center"/>
    </xf>
    <xf numFmtId="3" fontId="4" fillId="0" borderId="21" xfId="0" applyNumberFormat="1" applyFont="1" applyBorder="1" applyAlignment="1">
      <alignment vertical="center"/>
    </xf>
    <xf numFmtId="3" fontId="4" fillId="0" borderId="22" xfId="0" applyNumberFormat="1" applyFont="1" applyBorder="1" applyAlignment="1">
      <alignment vertical="center"/>
    </xf>
    <xf numFmtId="3" fontId="4" fillId="0" borderId="23" xfId="0" applyNumberFormat="1" applyFont="1" applyBorder="1" applyAlignment="1">
      <alignment vertical="center"/>
    </xf>
    <xf numFmtId="0" fontId="4" fillId="0" borderId="24" xfId="0" applyFont="1" applyBorder="1" applyAlignment="1">
      <alignment horizontal="right" vertical="center"/>
    </xf>
    <xf numFmtId="3" fontId="4" fillId="0" borderId="25" xfId="0" applyNumberFormat="1" applyFont="1" applyBorder="1" applyAlignment="1">
      <alignment vertical="center"/>
    </xf>
    <xf numFmtId="3" fontId="4" fillId="0" borderId="26" xfId="0" applyNumberFormat="1" applyFont="1" applyBorder="1" applyAlignment="1">
      <alignment vertical="center"/>
    </xf>
    <xf numFmtId="0" fontId="0" fillId="2" borderId="0" xfId="0" applyFill="1"/>
    <xf numFmtId="0" fontId="23" fillId="2" borderId="0" xfId="0" applyFont="1" applyFill="1" applyAlignment="1">
      <alignment vertical="center"/>
    </xf>
    <xf numFmtId="0" fontId="24" fillId="2" borderId="0" xfId="0" applyFont="1" applyFill="1" applyAlignment="1">
      <alignment vertical="center" wrapText="1"/>
    </xf>
    <xf numFmtId="3" fontId="24" fillId="2" borderId="0" xfId="0" applyNumberFormat="1" applyFont="1" applyFill="1" applyAlignment="1">
      <alignment horizontal="right" vertical="center"/>
    </xf>
    <xf numFmtId="3" fontId="23" fillId="2" borderId="0" xfId="0" applyNumberFormat="1" applyFont="1" applyFill="1" applyAlignment="1">
      <alignment vertical="center"/>
    </xf>
    <xf numFmtId="3" fontId="23" fillId="2" borderId="0" xfId="0" applyNumberFormat="1" applyFont="1" applyFill="1" applyAlignment="1">
      <alignment horizontal="left" vertical="center"/>
    </xf>
    <xf numFmtId="0" fontId="25" fillId="2" borderId="0" xfId="0" applyFont="1" applyFill="1" applyAlignment="1">
      <alignment vertical="center"/>
    </xf>
    <xf numFmtId="0" fontId="11" fillId="2" borderId="4" xfId="0" applyFont="1" applyFill="1" applyBorder="1" applyAlignment="1">
      <alignment horizontal="center" vertical="center"/>
    </xf>
    <xf numFmtId="0" fontId="11" fillId="2" borderId="0" xfId="0" applyFont="1" applyFill="1" applyAlignment="1">
      <alignment horizontal="center" vertical="center"/>
    </xf>
    <xf numFmtId="0" fontId="11" fillId="2" borderId="5" xfId="0" applyFont="1" applyFill="1" applyBorder="1" applyAlignment="1">
      <alignment horizontal="center" vertical="center"/>
    </xf>
    <xf numFmtId="0" fontId="9"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2" fillId="0" borderId="0" xfId="0" applyFont="1" applyAlignment="1">
      <alignment vertical="center"/>
    </xf>
    <xf numFmtId="0" fontId="10" fillId="0" borderId="1"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3" xfId="0" applyFont="1" applyBorder="1" applyAlignment="1">
      <alignment horizontal="justify" vertical="center" wrapText="1"/>
    </xf>
    <xf numFmtId="167" fontId="9" fillId="0" borderId="0" xfId="0" applyNumberFormat="1" applyFont="1" applyAlignment="1">
      <alignment horizontal="right" vertical="center"/>
    </xf>
    <xf numFmtId="0" fontId="9" fillId="0" borderId="0" xfId="0" applyFont="1" applyAlignment="1">
      <alignment vertical="center" wrapText="1"/>
    </xf>
    <xf numFmtId="164" fontId="9" fillId="0" borderId="0" xfId="0" applyNumberFormat="1" applyFont="1" applyAlignment="1">
      <alignment horizontal="center" vertical="center"/>
    </xf>
    <xf numFmtId="0" fontId="18" fillId="0" borderId="12" xfId="0" applyFont="1" applyBorder="1" applyAlignment="1">
      <alignmen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pplyProtection="1">
      <alignment vertical="center" wrapText="1"/>
      <protection locked="0"/>
    </xf>
    <xf numFmtId="0" fontId="18" fillId="0" borderId="11" xfId="0" applyFont="1" applyBorder="1" applyAlignment="1" applyProtection="1">
      <alignment vertical="center"/>
      <protection locked="0"/>
    </xf>
    <xf numFmtId="0" fontId="18" fillId="0" borderId="11" xfId="0" applyFont="1" applyBorder="1" applyAlignment="1" applyProtection="1">
      <alignment horizontal="left" vertical="center"/>
      <protection locked="0"/>
    </xf>
    <xf numFmtId="0" fontId="18" fillId="0" borderId="10" xfId="0" applyFont="1" applyBorder="1" applyAlignment="1">
      <alignment vertical="center"/>
    </xf>
    <xf numFmtId="0" fontId="18" fillId="0" borderId="16" xfId="0" applyFont="1" applyBorder="1" applyAlignment="1">
      <alignment vertical="center"/>
    </xf>
    <xf numFmtId="0" fontId="18" fillId="0" borderId="12" xfId="0" applyFont="1" applyBorder="1" applyAlignment="1" applyProtection="1">
      <alignment vertical="center"/>
      <protection locked="0"/>
    </xf>
    <xf numFmtId="0" fontId="18" fillId="0" borderId="16" xfId="0" applyFont="1" applyBorder="1" applyAlignment="1" applyProtection="1">
      <alignment vertical="center"/>
      <protection locked="0"/>
    </xf>
    <xf numFmtId="0" fontId="17" fillId="0" borderId="4" xfId="0" applyFont="1" applyBorder="1" applyAlignment="1">
      <alignment vertical="center"/>
    </xf>
    <xf numFmtId="0" fontId="18" fillId="0" borderId="0" xfId="0" applyFont="1" applyAlignment="1">
      <alignment horizontal="center" vertical="center"/>
    </xf>
    <xf numFmtId="0" fontId="16" fillId="0" borderId="0" xfId="0" applyFont="1" applyAlignment="1">
      <alignment vertical="center"/>
    </xf>
    <xf numFmtId="0" fontId="16" fillId="0" borderId="4" xfId="0" applyFont="1" applyBorder="1" applyAlignment="1">
      <alignment vertical="center"/>
    </xf>
    <xf numFmtId="167" fontId="18" fillId="0" borderId="0" xfId="0" applyNumberFormat="1" applyFont="1" applyAlignment="1">
      <alignment horizontal="center" vertical="center"/>
    </xf>
    <xf numFmtId="167" fontId="18" fillId="0" borderId="0" xfId="0" applyNumberFormat="1" applyFont="1" applyAlignment="1">
      <alignment horizontal="right" vertical="center"/>
    </xf>
    <xf numFmtId="0" fontId="16" fillId="0" borderId="5" xfId="0" applyFont="1" applyBorder="1" applyAlignment="1">
      <alignment vertical="center"/>
    </xf>
    <xf numFmtId="0" fontId="18" fillId="0" borderId="5" xfId="0" applyFont="1" applyBorder="1" applyAlignment="1">
      <alignment vertical="center" wrapText="1"/>
    </xf>
    <xf numFmtId="168" fontId="18" fillId="0" borderId="14" xfId="0" applyNumberFormat="1" applyFont="1" applyBorder="1" applyAlignment="1">
      <alignment horizontal="center" vertical="center"/>
    </xf>
    <xf numFmtId="166" fontId="18" fillId="0" borderId="5" xfId="0" applyNumberFormat="1" applyFont="1" applyBorder="1" applyAlignment="1">
      <alignment horizontal="center" vertical="center"/>
    </xf>
    <xf numFmtId="166" fontId="18" fillId="0" borderId="14" xfId="0" applyNumberFormat="1" applyFont="1" applyBorder="1" applyAlignment="1">
      <alignment horizontal="center" vertical="center"/>
    </xf>
    <xf numFmtId="0" fontId="18" fillId="0" borderId="0" xfId="0" applyFont="1" applyAlignment="1">
      <alignment vertical="center" wrapText="1"/>
    </xf>
    <xf numFmtId="166" fontId="15" fillId="0" borderId="14" xfId="0" applyNumberFormat="1" applyFont="1" applyBorder="1" applyAlignment="1" applyProtection="1">
      <alignment horizontal="center" vertical="center"/>
      <protection locked="0"/>
    </xf>
    <xf numFmtId="0" fontId="9" fillId="0" borderId="5" xfId="0" applyFont="1" applyBorder="1" applyAlignment="1">
      <alignment vertical="center" wrapText="1"/>
    </xf>
    <xf numFmtId="0" fontId="9" fillId="0" borderId="0" xfId="0" applyFont="1" applyAlignment="1">
      <alignment horizontal="center" vertical="center" wrapTex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11" fillId="2" borderId="4" xfId="0" applyFont="1" applyFill="1" applyBorder="1" applyAlignment="1">
      <alignment horizontal="center" vertical="center"/>
    </xf>
    <xf numFmtId="0" fontId="11" fillId="2" borderId="0" xfId="0" applyFont="1" applyFill="1" applyAlignment="1">
      <alignment horizontal="center" vertical="center"/>
    </xf>
    <xf numFmtId="0" fontId="11" fillId="2" borderId="5" xfId="0" applyFont="1" applyFill="1" applyBorder="1" applyAlignment="1">
      <alignment horizontal="center" vertical="center"/>
    </xf>
    <xf numFmtId="0" fontId="10" fillId="0" borderId="4" xfId="0" applyFont="1" applyBorder="1" applyAlignment="1">
      <alignment horizontal="justify" vertical="center" wrapText="1"/>
    </xf>
    <xf numFmtId="0" fontId="10" fillId="0" borderId="0" xfId="0" applyFont="1" applyAlignment="1">
      <alignment horizontal="justify" vertical="center" wrapText="1"/>
    </xf>
    <xf numFmtId="0" fontId="10" fillId="0" borderId="5" xfId="0" applyFont="1" applyBorder="1" applyAlignment="1">
      <alignment horizontal="justify" vertical="center" wrapText="1"/>
    </xf>
    <xf numFmtId="164" fontId="15" fillId="0" borderId="20" xfId="0" applyNumberFormat="1" applyFont="1" applyBorder="1" applyAlignment="1">
      <alignment horizontal="center" vertical="center"/>
    </xf>
    <xf numFmtId="164" fontId="15" fillId="0" borderId="26" xfId="0" applyNumberFormat="1" applyFont="1" applyBorder="1" applyAlignment="1">
      <alignment horizontal="center" vertical="center"/>
    </xf>
    <xf numFmtId="0" fontId="27" fillId="0" borderId="12" xfId="0" applyFont="1" applyBorder="1" applyAlignment="1" applyProtection="1">
      <alignment horizontal="center" vertical="center"/>
      <protection locked="0"/>
    </xf>
    <xf numFmtId="0" fontId="18" fillId="0" borderId="16" xfId="0" applyFont="1" applyBorder="1" applyAlignment="1">
      <alignment horizontal="left" vertical="center"/>
    </xf>
    <xf numFmtId="0" fontId="18" fillId="0" borderId="12"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0" fillId="0" borderId="4" xfId="0" applyFont="1" applyBorder="1" applyAlignment="1">
      <alignment horizontal="justify" vertical="center"/>
    </xf>
    <xf numFmtId="0" fontId="10" fillId="0" borderId="0" xfId="0" applyFont="1" applyAlignment="1">
      <alignment horizontal="justify" vertical="center"/>
    </xf>
    <xf numFmtId="0" fontId="10" fillId="0" borderId="5" xfId="0" applyFont="1" applyBorder="1" applyAlignment="1">
      <alignment horizontal="justify" vertical="center"/>
    </xf>
    <xf numFmtId="49" fontId="10" fillId="0" borderId="4" xfId="0" applyNumberFormat="1" applyFont="1" applyBorder="1" applyAlignment="1">
      <alignment horizontal="justify" vertical="center" wrapText="1"/>
    </xf>
    <xf numFmtId="49" fontId="10" fillId="0" borderId="0" xfId="0" applyNumberFormat="1" applyFont="1" applyAlignment="1">
      <alignment horizontal="justify" vertical="center" wrapText="1"/>
    </xf>
    <xf numFmtId="49" fontId="10" fillId="0" borderId="5" xfId="0" applyNumberFormat="1" applyFont="1" applyBorder="1" applyAlignment="1">
      <alignment horizontal="justify"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3" fontId="16" fillId="0" borderId="12" xfId="0" applyNumberFormat="1" applyFont="1" applyBorder="1" applyAlignment="1">
      <alignment horizontal="center" vertical="center"/>
    </xf>
    <xf numFmtId="3" fontId="16" fillId="0" borderId="13" xfId="0" applyNumberFormat="1"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9" fillId="0" borderId="4" xfId="0" applyFont="1" applyBorder="1" applyAlignment="1">
      <alignment horizontal="justify" vertical="center" wrapText="1"/>
    </xf>
    <xf numFmtId="0" fontId="9" fillId="0" borderId="0" xfId="0" applyFont="1" applyAlignment="1">
      <alignment horizontal="justify" vertical="center" wrapText="1"/>
    </xf>
    <xf numFmtId="0" fontId="9" fillId="0" borderId="5" xfId="0" applyFont="1" applyBorder="1" applyAlignment="1">
      <alignment horizontal="justify" vertical="center" wrapText="1"/>
    </xf>
    <xf numFmtId="167" fontId="29" fillId="0" borderId="0" xfId="0" applyNumberFormat="1" applyFont="1" applyAlignment="1">
      <alignment horizontal="justify" vertical="top" wrapText="1"/>
    </xf>
    <xf numFmtId="167" fontId="29" fillId="0" borderId="5" xfId="0" applyNumberFormat="1" applyFont="1" applyBorder="1" applyAlignment="1">
      <alignment horizontal="justify" vertical="top" wrapText="1"/>
    </xf>
    <xf numFmtId="0" fontId="18" fillId="0" borderId="2" xfId="0" applyFont="1" applyBorder="1" applyAlignment="1">
      <alignment vertical="center"/>
    </xf>
    <xf numFmtId="0" fontId="10" fillId="0" borderId="0" xfId="0" applyFont="1" applyBorder="1" applyAlignment="1">
      <alignment vertical="center"/>
    </xf>
    <xf numFmtId="0" fontId="27" fillId="0" borderId="13" xfId="0" applyFont="1" applyBorder="1" applyAlignment="1" applyProtection="1">
      <alignment horizontal="center" vertical="center"/>
      <protection locked="0"/>
    </xf>
    <xf numFmtId="165" fontId="27" fillId="0" borderId="12" xfId="1" applyNumberFormat="1" applyFont="1" applyBorder="1" applyAlignment="1" applyProtection="1">
      <alignment horizontal="center" vertical="center"/>
      <protection locked="0"/>
    </xf>
    <xf numFmtId="165" fontId="27" fillId="0" borderId="13" xfId="1" applyNumberFormat="1"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165" fontId="30" fillId="0" borderId="12" xfId="1" applyNumberFormat="1" applyFont="1" applyBorder="1" applyAlignment="1" applyProtection="1">
      <alignment horizontal="center" vertical="center"/>
      <protection locked="0"/>
    </xf>
    <xf numFmtId="0" fontId="30" fillId="0" borderId="13" xfId="0" applyFont="1" applyBorder="1" applyAlignment="1" applyProtection="1">
      <alignment vertical="center"/>
      <protection locked="0"/>
    </xf>
    <xf numFmtId="0" fontId="30" fillId="0" borderId="15" xfId="0" applyFont="1" applyBorder="1" applyAlignment="1" applyProtection="1">
      <alignment vertical="center"/>
      <protection locked="0"/>
    </xf>
    <xf numFmtId="0" fontId="30" fillId="0" borderId="5" xfId="0" applyFont="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24" xfId="0"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171</xdr:row>
      <xdr:rowOff>19050</xdr:rowOff>
    </xdr:from>
    <xdr:to>
      <xdr:col>10</xdr:col>
      <xdr:colOff>352425</xdr:colOff>
      <xdr:row>180</xdr:row>
      <xdr:rowOff>47625</xdr:rowOff>
    </xdr:to>
    <xdr:pic>
      <xdr:nvPicPr>
        <xdr:cNvPr id="2" name="Imagen 1">
          <a:extLst>
            <a:ext uri="{FF2B5EF4-FFF2-40B4-BE49-F238E27FC236}">
              <a16:creationId xmlns:a16="http://schemas.microsoft.com/office/drawing/2014/main" id="{66F2BC55-FA60-4C41-BE69-9B7C34B2B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2975" y="33975675"/>
          <a:ext cx="62579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441455</xdr:colOff>
      <xdr:row>0</xdr:row>
      <xdr:rowOff>95833</xdr:rowOff>
    </xdr:from>
    <xdr:to>
      <xdr:col>2</xdr:col>
      <xdr:colOff>355730</xdr:colOff>
      <xdr:row>8</xdr:row>
      <xdr:rowOff>45166</xdr:rowOff>
    </xdr:to>
    <xdr:pic>
      <xdr:nvPicPr>
        <xdr:cNvPr id="4" name="Imagen 3">
          <a:extLst>
            <a:ext uri="{FF2B5EF4-FFF2-40B4-BE49-F238E27FC236}">
              <a16:creationId xmlns:a16="http://schemas.microsoft.com/office/drawing/2014/main" id="{5240EB63-73D7-4A20-84F3-B8A1A9BD13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6123" y="95833"/>
          <a:ext cx="594633" cy="109622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0CEF2-2FFF-4819-9E15-76DBC76BA78D}">
  <sheetPr>
    <pageSetUpPr fitToPage="1"/>
  </sheetPr>
  <dimension ref="A1:R198"/>
  <sheetViews>
    <sheetView tabSelected="1" view="pageBreakPreview" zoomScale="98" zoomScaleNormal="100" zoomScaleSheetLayoutView="98" workbookViewId="0">
      <selection activeCell="B10" sqref="B10:C10"/>
    </sheetView>
  </sheetViews>
  <sheetFormatPr baseColWidth="10" defaultColWidth="11.42578125" defaultRowHeight="15" outlineLevelRow="1" x14ac:dyDescent="0.25"/>
  <cols>
    <col min="1" max="1" width="2.7109375" style="5" customWidth="1"/>
    <col min="2" max="2" width="10.140625" style="5" customWidth="1"/>
    <col min="3" max="3" width="19.7109375" style="5" customWidth="1"/>
    <col min="4" max="4" width="14.28515625" style="5" customWidth="1"/>
    <col min="5" max="5" width="14.42578125" style="5" customWidth="1"/>
    <col min="6" max="6" width="11.85546875" style="5" customWidth="1"/>
    <col min="7" max="7" width="15.7109375" style="5" customWidth="1"/>
    <col min="8" max="8" width="21.140625" style="5" customWidth="1"/>
    <col min="9" max="9" width="42.140625" style="5" customWidth="1"/>
    <col min="10" max="16384" width="11.42578125" style="5"/>
  </cols>
  <sheetData>
    <row r="1" spans="2:13" ht="9.75" customHeight="1" x14ac:dyDescent="0.25">
      <c r="B1" s="1"/>
      <c r="C1" s="2"/>
      <c r="D1" s="2"/>
      <c r="E1" s="2"/>
      <c r="F1" s="2"/>
      <c r="G1" s="3"/>
      <c r="H1" s="3"/>
      <c r="I1" s="4"/>
    </row>
    <row r="2" spans="2:13" ht="6" customHeight="1" x14ac:dyDescent="0.25">
      <c r="B2" s="6"/>
      <c r="C2" s="74"/>
      <c r="D2" s="74"/>
      <c r="E2" s="74"/>
      <c r="F2" s="74"/>
      <c r="G2" s="75"/>
      <c r="H2" s="75"/>
      <c r="I2" s="7"/>
    </row>
    <row r="3" spans="2:13" ht="15.75" hidden="1" x14ac:dyDescent="0.25">
      <c r="B3" s="6"/>
      <c r="C3" s="74"/>
      <c r="D3" s="74"/>
      <c r="E3" s="74"/>
      <c r="F3" s="74"/>
      <c r="G3" s="75"/>
      <c r="H3" s="75"/>
      <c r="I3" s="7"/>
    </row>
    <row r="4" spans="2:13" ht="29.25" customHeight="1" x14ac:dyDescent="0.25">
      <c r="B4" s="108" t="s">
        <v>0</v>
      </c>
      <c r="C4" s="109"/>
      <c r="D4" s="109"/>
      <c r="E4" s="109"/>
      <c r="F4" s="109"/>
      <c r="G4" s="109"/>
      <c r="H4" s="109"/>
      <c r="I4" s="110"/>
    </row>
    <row r="5" spans="2:13" ht="8.25" customHeight="1" x14ac:dyDescent="0.25">
      <c r="B5" s="111"/>
      <c r="C5" s="112"/>
      <c r="D5" s="112"/>
      <c r="E5" s="112"/>
      <c r="F5" s="112"/>
      <c r="G5" s="112"/>
      <c r="H5" s="112"/>
      <c r="I5" s="113"/>
    </row>
    <row r="6" spans="2:13" ht="11.25" customHeight="1" thickBot="1" x14ac:dyDescent="0.3">
      <c r="B6" s="114"/>
      <c r="C6" s="115"/>
      <c r="D6" s="115"/>
      <c r="E6" s="115"/>
      <c r="F6" s="115"/>
      <c r="G6" s="115"/>
      <c r="H6" s="115"/>
      <c r="I6" s="116"/>
    </row>
    <row r="7" spans="2:13" s="10" customFormat="1" ht="15" customHeight="1" x14ac:dyDescent="0.25">
      <c r="B7" s="8"/>
      <c r="C7" s="9"/>
      <c r="D7" s="9"/>
      <c r="E7" s="9"/>
      <c r="F7" s="9"/>
      <c r="G7" s="9"/>
      <c r="H7" s="166" t="s">
        <v>1</v>
      </c>
      <c r="I7" s="123">
        <f ca="1">NOW()</f>
        <v>46064.427992824072</v>
      </c>
    </row>
    <row r="8" spans="2:13" s="10" customFormat="1" ht="9.75" customHeight="1" thickBot="1" x14ac:dyDescent="0.3">
      <c r="B8" s="8"/>
      <c r="C8" s="9"/>
      <c r="D8" s="9"/>
      <c r="E8" s="9"/>
      <c r="F8" s="9"/>
      <c r="G8" s="9"/>
      <c r="H8" s="167"/>
      <c r="I8" s="124"/>
    </row>
    <row r="9" spans="2:13" s="10" customFormat="1" ht="15" customHeight="1" thickBot="1" x14ac:dyDescent="0.3">
      <c r="B9" s="8"/>
      <c r="C9" s="9"/>
      <c r="D9" s="9"/>
      <c r="E9" s="9"/>
      <c r="F9" s="9"/>
      <c r="G9" s="9"/>
      <c r="H9" s="35"/>
      <c r="I9" s="82"/>
    </row>
    <row r="10" spans="2:13" s="10" customFormat="1" ht="35.1" customHeight="1" thickBot="1" x14ac:dyDescent="0.3">
      <c r="B10" s="126" t="s">
        <v>76</v>
      </c>
      <c r="C10" s="127"/>
      <c r="D10" s="159"/>
      <c r="E10" s="159"/>
      <c r="F10" s="159"/>
      <c r="G10" s="160"/>
      <c r="H10" s="83" t="s">
        <v>3</v>
      </c>
      <c r="I10" s="105">
        <v>500000</v>
      </c>
    </row>
    <row r="11" spans="2:13" s="10" customFormat="1" ht="35.1" customHeight="1" thickBot="1" x14ac:dyDescent="0.3">
      <c r="B11" s="126" t="s">
        <v>74</v>
      </c>
      <c r="C11" s="127"/>
      <c r="D11" s="162"/>
      <c r="E11" s="162"/>
      <c r="F11" s="162"/>
      <c r="G11" s="162"/>
      <c r="H11" s="156" t="s">
        <v>75</v>
      </c>
      <c r="I11" s="165"/>
      <c r="K11" s="157"/>
    </row>
    <row r="12" spans="2:13" s="10" customFormat="1" ht="35.1" customHeight="1" thickBot="1" x14ac:dyDescent="0.3">
      <c r="B12" s="128" t="s">
        <v>4</v>
      </c>
      <c r="C12" s="129"/>
      <c r="D12" s="161"/>
      <c r="E12" s="161"/>
      <c r="F12" s="161"/>
      <c r="G12" s="161"/>
      <c r="H12" s="86" t="s">
        <v>5</v>
      </c>
      <c r="I12" s="163"/>
      <c r="K12" s="157"/>
      <c r="L12" s="157"/>
      <c r="M12" s="157"/>
    </row>
    <row r="13" spans="2:13" s="10" customFormat="1" ht="35.1" customHeight="1" thickBot="1" x14ac:dyDescent="0.3">
      <c r="B13" s="84" t="s">
        <v>6</v>
      </c>
      <c r="C13" s="85"/>
      <c r="D13" s="161"/>
      <c r="E13" s="161"/>
      <c r="F13" s="161"/>
      <c r="G13" s="161"/>
      <c r="H13" s="88" t="s">
        <v>7</v>
      </c>
      <c r="I13" s="164"/>
    </row>
    <row r="14" spans="2:13" s="10" customFormat="1" ht="35.1" customHeight="1" thickBot="1" x14ac:dyDescent="0.3">
      <c r="B14" s="89" t="s">
        <v>81</v>
      </c>
      <c r="C14" s="87"/>
      <c r="D14" s="161"/>
      <c r="E14" s="161"/>
      <c r="F14" s="161"/>
      <c r="G14" s="161"/>
      <c r="H14" s="156" t="s">
        <v>9</v>
      </c>
      <c r="I14" s="164"/>
    </row>
    <row r="15" spans="2:13" s="10" customFormat="1" ht="35.1" customHeight="1" thickBot="1" x14ac:dyDescent="0.3">
      <c r="B15" s="89" t="s">
        <v>10</v>
      </c>
      <c r="C15" s="87"/>
      <c r="D15" s="161"/>
      <c r="E15" s="161"/>
      <c r="F15" s="161"/>
      <c r="G15" s="161"/>
      <c r="H15" s="156" t="s">
        <v>8</v>
      </c>
      <c r="I15" s="164"/>
      <c r="K15" s="157"/>
    </row>
    <row r="16" spans="2:13" s="10" customFormat="1" ht="35.1" customHeight="1" thickBot="1" x14ac:dyDescent="0.3">
      <c r="B16" s="90" t="s">
        <v>11</v>
      </c>
      <c r="C16" s="91"/>
      <c r="D16" s="161"/>
      <c r="E16" s="161"/>
      <c r="F16" s="161"/>
      <c r="G16" s="161"/>
      <c r="H16" s="83" t="s">
        <v>12</v>
      </c>
      <c r="I16" s="163"/>
    </row>
    <row r="17" spans="2:16" s="10" customFormat="1" ht="35.1" customHeight="1" thickBot="1" x14ac:dyDescent="0.3">
      <c r="B17" s="92" t="s">
        <v>13</v>
      </c>
      <c r="C17" s="125"/>
      <c r="D17" s="125"/>
      <c r="E17" s="91" t="s">
        <v>14</v>
      </c>
      <c r="F17" s="161"/>
      <c r="G17" s="161"/>
      <c r="H17" s="91" t="s">
        <v>15</v>
      </c>
      <c r="I17" s="158"/>
      <c r="P17" s="157"/>
    </row>
    <row r="18" spans="2:16" s="10" customFormat="1" ht="15" customHeight="1" x14ac:dyDescent="0.25">
      <c r="B18" s="15"/>
      <c r="C18" s="16"/>
      <c r="D18" s="16"/>
      <c r="E18" s="16"/>
      <c r="F18" s="16"/>
      <c r="G18" s="16"/>
      <c r="H18" s="16"/>
      <c r="I18" s="17"/>
    </row>
    <row r="19" spans="2:16" s="10" customFormat="1" ht="22.5" customHeight="1" x14ac:dyDescent="0.25">
      <c r="B19" s="117" t="s">
        <v>2</v>
      </c>
      <c r="C19" s="118"/>
      <c r="D19" s="118"/>
      <c r="E19" s="118"/>
      <c r="F19" s="118"/>
      <c r="G19" s="118"/>
      <c r="H19" s="118"/>
      <c r="I19" s="119"/>
    </row>
    <row r="20" spans="2:16" s="10" customFormat="1" ht="8.25" customHeight="1" x14ac:dyDescent="0.25">
      <c r="B20" s="70"/>
      <c r="C20" s="71"/>
      <c r="D20" s="71"/>
      <c r="E20" s="71"/>
      <c r="F20" s="71"/>
      <c r="G20" s="71"/>
      <c r="H20" s="71"/>
      <c r="I20" s="72"/>
    </row>
    <row r="21" spans="2:16" s="10" customFormat="1" ht="31.5" customHeight="1" x14ac:dyDescent="0.25">
      <c r="B21" s="120" t="s">
        <v>63</v>
      </c>
      <c r="C21" s="121"/>
      <c r="D21" s="121"/>
      <c r="E21" s="121"/>
      <c r="F21" s="121"/>
      <c r="G21" s="121"/>
      <c r="H21" s="121"/>
      <c r="I21" s="122"/>
    </row>
    <row r="22" spans="2:16" s="10" customFormat="1" ht="31.5" customHeight="1" x14ac:dyDescent="0.25">
      <c r="B22" s="120" t="s">
        <v>64</v>
      </c>
      <c r="C22" s="121"/>
      <c r="D22" s="121"/>
      <c r="E22" s="121"/>
      <c r="F22" s="121"/>
      <c r="G22" s="121"/>
      <c r="H22" s="121"/>
      <c r="I22" s="122"/>
    </row>
    <row r="23" spans="2:16" s="10" customFormat="1" ht="20.25" customHeight="1" x14ac:dyDescent="0.25">
      <c r="B23" s="120" t="s">
        <v>65</v>
      </c>
      <c r="C23" s="121"/>
      <c r="D23" s="121"/>
      <c r="E23" s="121"/>
      <c r="F23" s="121"/>
      <c r="G23" s="121"/>
      <c r="H23" s="121"/>
      <c r="I23" s="122"/>
    </row>
    <row r="24" spans="2:16" s="10" customFormat="1" ht="65.25" customHeight="1" x14ac:dyDescent="0.25">
      <c r="B24" s="120" t="s">
        <v>66</v>
      </c>
      <c r="C24" s="121"/>
      <c r="D24" s="121"/>
      <c r="E24" s="121"/>
      <c r="F24" s="121"/>
      <c r="G24" s="121"/>
      <c r="H24" s="121"/>
      <c r="I24" s="122"/>
    </row>
    <row r="25" spans="2:16" s="10" customFormat="1" ht="48" customHeight="1" x14ac:dyDescent="0.25">
      <c r="B25" s="130" t="s">
        <v>67</v>
      </c>
      <c r="C25" s="131"/>
      <c r="D25" s="131"/>
      <c r="E25" s="131"/>
      <c r="F25" s="131"/>
      <c r="G25" s="131"/>
      <c r="H25" s="131"/>
      <c r="I25" s="132"/>
    </row>
    <row r="26" spans="2:16" s="10" customFormat="1" ht="21" customHeight="1" x14ac:dyDescent="0.25">
      <c r="B26" s="133" t="s">
        <v>68</v>
      </c>
      <c r="C26" s="134"/>
      <c r="D26" s="134"/>
      <c r="E26" s="134"/>
      <c r="F26" s="134"/>
      <c r="G26" s="134"/>
      <c r="H26" s="134"/>
      <c r="I26" s="135"/>
    </row>
    <row r="27" spans="2:16" s="10" customFormat="1" ht="16.5" customHeight="1" x14ac:dyDescent="0.25">
      <c r="B27" s="13" t="s">
        <v>69</v>
      </c>
      <c r="C27" s="73"/>
      <c r="D27" s="73"/>
      <c r="E27" s="73"/>
      <c r="F27" s="73"/>
      <c r="G27" s="73"/>
      <c r="H27" s="73"/>
      <c r="I27" s="14"/>
    </row>
    <row r="28" spans="2:16" s="10" customFormat="1" ht="35.1" customHeight="1" x14ac:dyDescent="0.25">
      <c r="B28" s="133" t="s">
        <v>70</v>
      </c>
      <c r="C28" s="134"/>
      <c r="D28" s="134"/>
      <c r="E28" s="134"/>
      <c r="F28" s="134"/>
      <c r="G28" s="134"/>
      <c r="H28" s="134"/>
      <c r="I28" s="135"/>
    </row>
    <row r="29" spans="2:16" s="10" customFormat="1" ht="35.1" customHeight="1" x14ac:dyDescent="0.25">
      <c r="B29" s="120" t="s">
        <v>71</v>
      </c>
      <c r="C29" s="121"/>
      <c r="D29" s="121"/>
      <c r="E29" s="121"/>
      <c r="F29" s="121"/>
      <c r="G29" s="121"/>
      <c r="H29" s="121"/>
      <c r="I29" s="122"/>
    </row>
    <row r="30" spans="2:16" s="10" customFormat="1" ht="26.25" customHeight="1" thickBot="1" x14ac:dyDescent="0.3">
      <c r="B30" s="120" t="s">
        <v>72</v>
      </c>
      <c r="C30" s="121"/>
      <c r="D30" s="121"/>
      <c r="E30" s="121"/>
      <c r="F30" s="121"/>
      <c r="G30" s="121"/>
      <c r="H30" s="121"/>
      <c r="I30" s="122"/>
    </row>
    <row r="31" spans="2:16" s="10" customFormat="1" ht="12" customHeight="1" x14ac:dyDescent="0.25">
      <c r="B31" s="77"/>
      <c r="C31" s="78"/>
      <c r="D31" s="78"/>
      <c r="E31" s="78"/>
      <c r="F31" s="78"/>
      <c r="G31" s="78"/>
      <c r="H31" s="78"/>
      <c r="I31" s="79"/>
    </row>
    <row r="32" spans="2:16" s="10" customFormat="1" ht="15" customHeight="1" x14ac:dyDescent="0.25">
      <c r="B32" s="13"/>
      <c r="E32" s="76" t="s">
        <v>16</v>
      </c>
      <c r="I32" s="18"/>
    </row>
    <row r="33" spans="2:9" s="10" customFormat="1" ht="5.25" customHeight="1" x14ac:dyDescent="0.25">
      <c r="B33" s="13"/>
      <c r="I33" s="18"/>
    </row>
    <row r="34" spans="2:9" s="95" customFormat="1" ht="31.5" customHeight="1" x14ac:dyDescent="0.25">
      <c r="B34" s="93"/>
      <c r="C34" s="94" t="s">
        <v>17</v>
      </c>
      <c r="D34" s="107" t="s">
        <v>18</v>
      </c>
      <c r="E34" s="94" t="s">
        <v>19</v>
      </c>
      <c r="H34" s="136"/>
      <c r="I34" s="137"/>
    </row>
    <row r="35" spans="2:9" s="95" customFormat="1" ht="17.25" customHeight="1" thickBot="1" x14ac:dyDescent="0.3">
      <c r="B35" s="96"/>
      <c r="C35" s="97">
        <v>100000</v>
      </c>
      <c r="D35" s="98">
        <v>26000</v>
      </c>
      <c r="E35" s="98">
        <v>104000</v>
      </c>
      <c r="I35" s="99"/>
    </row>
    <row r="36" spans="2:9" s="95" customFormat="1" ht="17.25" customHeight="1" thickBot="1" x14ac:dyDescent="0.3">
      <c r="B36" s="96"/>
      <c r="C36" s="97">
        <v>150000</v>
      </c>
      <c r="D36" s="98">
        <v>39000</v>
      </c>
      <c r="E36" s="98">
        <v>156000</v>
      </c>
      <c r="G36" s="100" t="s">
        <v>20</v>
      </c>
      <c r="H36" s="101">
        <f>I10</f>
        <v>500000</v>
      </c>
      <c r="I36" s="102"/>
    </row>
    <row r="37" spans="2:9" s="95" customFormat="1" ht="17.25" customHeight="1" thickBot="1" x14ac:dyDescent="0.3">
      <c r="B37" s="96"/>
      <c r="C37" s="97">
        <v>200000</v>
      </c>
      <c r="D37" s="98">
        <v>52000</v>
      </c>
      <c r="E37" s="98">
        <v>208000</v>
      </c>
      <c r="I37" s="102"/>
    </row>
    <row r="38" spans="2:9" s="95" customFormat="1" ht="17.25" customHeight="1" thickBot="1" x14ac:dyDescent="0.3">
      <c r="B38" s="96"/>
      <c r="C38" s="97">
        <v>250000</v>
      </c>
      <c r="D38" s="98">
        <v>65000</v>
      </c>
      <c r="E38" s="98">
        <v>260000</v>
      </c>
      <c r="G38" s="106" t="s">
        <v>21</v>
      </c>
      <c r="H38" s="103">
        <f>I72/4</f>
        <v>130000</v>
      </c>
      <c r="I38" s="102"/>
    </row>
    <row r="39" spans="2:9" s="95" customFormat="1" ht="17.25" customHeight="1" x14ac:dyDescent="0.25">
      <c r="B39" s="96"/>
      <c r="C39" s="97">
        <v>300000</v>
      </c>
      <c r="D39" s="98">
        <v>78000</v>
      </c>
      <c r="E39" s="98">
        <v>312000</v>
      </c>
      <c r="H39" s="104"/>
      <c r="I39" s="102"/>
    </row>
    <row r="40" spans="2:9" s="95" customFormat="1" ht="17.25" customHeight="1" x14ac:dyDescent="0.25">
      <c r="B40" s="96"/>
      <c r="C40" s="97">
        <v>400000</v>
      </c>
      <c r="D40" s="98">
        <v>104000</v>
      </c>
      <c r="E40" s="98">
        <v>416000</v>
      </c>
      <c r="H40" s="104"/>
      <c r="I40" s="102"/>
    </row>
    <row r="41" spans="2:9" s="95" customFormat="1" ht="17.25" customHeight="1" x14ac:dyDescent="0.25">
      <c r="B41" s="96"/>
      <c r="C41" s="97">
        <v>500000</v>
      </c>
      <c r="D41" s="98">
        <v>130000</v>
      </c>
      <c r="E41" s="98">
        <v>520000</v>
      </c>
      <c r="H41" s="104"/>
      <c r="I41" s="102"/>
    </row>
    <row r="42" spans="2:9" s="95" customFormat="1" ht="17.25" customHeight="1" outlineLevel="1" x14ac:dyDescent="0.25">
      <c r="B42" s="96"/>
      <c r="C42" s="97">
        <v>600000</v>
      </c>
      <c r="D42" s="98">
        <v>156000</v>
      </c>
      <c r="E42" s="98">
        <v>624000</v>
      </c>
      <c r="H42" s="104"/>
      <c r="I42" s="102"/>
    </row>
    <row r="43" spans="2:9" s="95" customFormat="1" ht="17.25" customHeight="1" x14ac:dyDescent="0.25">
      <c r="B43" s="96"/>
      <c r="C43" s="97">
        <v>800000</v>
      </c>
      <c r="D43" s="98">
        <v>208000</v>
      </c>
      <c r="E43" s="98">
        <v>832000</v>
      </c>
      <c r="H43" s="104"/>
      <c r="I43" s="102"/>
    </row>
    <row r="44" spans="2:9" s="95" customFormat="1" ht="17.25" customHeight="1" x14ac:dyDescent="0.25">
      <c r="B44" s="96"/>
      <c r="C44" s="97">
        <v>1000000</v>
      </c>
      <c r="D44" s="98">
        <v>260000</v>
      </c>
      <c r="E44" s="98">
        <v>1040000</v>
      </c>
      <c r="H44" s="104"/>
      <c r="I44" s="102"/>
    </row>
    <row r="45" spans="2:9" s="10" customFormat="1" ht="15" customHeight="1" x14ac:dyDescent="0.25">
      <c r="B45" s="13"/>
      <c r="C45" s="80"/>
      <c r="D45" s="80"/>
      <c r="E45" s="80"/>
      <c r="H45" s="81"/>
      <c r="I45" s="19"/>
    </row>
    <row r="46" spans="2:9" s="10" customFormat="1" ht="15.75" customHeight="1" x14ac:dyDescent="0.25">
      <c r="B46" s="20" t="s">
        <v>22</v>
      </c>
      <c r="C46" s="154" t="s">
        <v>23</v>
      </c>
      <c r="D46" s="154"/>
      <c r="E46" s="154"/>
      <c r="F46" s="154"/>
      <c r="G46" s="154"/>
      <c r="H46" s="154"/>
      <c r="I46" s="155"/>
    </row>
    <row r="47" spans="2:9" s="10" customFormat="1" ht="15" customHeight="1" x14ac:dyDescent="0.25">
      <c r="B47" s="13"/>
      <c r="C47" s="154"/>
      <c r="D47" s="154"/>
      <c r="E47" s="154"/>
      <c r="F47" s="154"/>
      <c r="G47" s="154"/>
      <c r="H47" s="154"/>
      <c r="I47" s="155"/>
    </row>
    <row r="48" spans="2:9" s="10" customFormat="1" ht="11.25" customHeight="1" x14ac:dyDescent="0.25">
      <c r="B48" s="13"/>
      <c r="C48" s="154"/>
      <c r="D48" s="154"/>
      <c r="E48" s="154"/>
      <c r="F48" s="154"/>
      <c r="G48" s="154"/>
      <c r="H48" s="154"/>
      <c r="I48" s="155"/>
    </row>
    <row r="49" spans="1:10" s="10" customFormat="1" ht="8.25" customHeight="1" thickBot="1" x14ac:dyDescent="0.3">
      <c r="B49" s="21"/>
      <c r="C49" s="22"/>
      <c r="D49" s="22"/>
      <c r="E49" s="22"/>
      <c r="F49" s="22"/>
      <c r="G49" s="22"/>
      <c r="H49" s="23"/>
      <c r="I49" s="24"/>
    </row>
    <row r="50" spans="1:10" s="10" customFormat="1" ht="11.25" customHeight="1" x14ac:dyDescent="0.25">
      <c r="B50" s="25"/>
      <c r="C50" s="26"/>
      <c r="D50" s="26"/>
      <c r="E50" s="26"/>
      <c r="F50" s="26"/>
      <c r="G50" s="27"/>
      <c r="H50" s="28"/>
      <c r="I50" s="29"/>
    </row>
    <row r="51" spans="1:10" s="10" customFormat="1" ht="15" customHeight="1" x14ac:dyDescent="0.25">
      <c r="B51" s="8"/>
      <c r="C51" s="9"/>
      <c r="D51" s="9"/>
      <c r="E51" s="30" t="s">
        <v>24</v>
      </c>
      <c r="F51" s="9"/>
      <c r="H51" s="9"/>
      <c r="I51" s="31"/>
    </row>
    <row r="52" spans="1:10" s="10" customFormat="1" ht="3" customHeight="1" x14ac:dyDescent="0.25">
      <c r="B52" s="143"/>
      <c r="C52" s="144"/>
      <c r="D52" s="144"/>
      <c r="E52" s="144"/>
      <c r="F52" s="144"/>
      <c r="G52" s="144"/>
      <c r="H52" s="144"/>
      <c r="I52" s="145"/>
    </row>
    <row r="53" spans="1:10" s="10" customFormat="1" ht="57.75" customHeight="1" x14ac:dyDescent="0.25">
      <c r="B53" s="120" t="s">
        <v>73</v>
      </c>
      <c r="C53" s="121"/>
      <c r="D53" s="121"/>
      <c r="E53" s="121"/>
      <c r="F53" s="121"/>
      <c r="G53" s="121"/>
      <c r="H53" s="121"/>
      <c r="I53" s="122"/>
    </row>
    <row r="54" spans="1:10" s="10" customFormat="1" ht="41.25" customHeight="1" x14ac:dyDescent="0.25">
      <c r="B54" s="120" t="s">
        <v>25</v>
      </c>
      <c r="C54" s="121"/>
      <c r="D54" s="121"/>
      <c r="E54" s="121"/>
      <c r="F54" s="121"/>
      <c r="G54" s="121"/>
      <c r="H54" s="121"/>
      <c r="I54" s="122"/>
    </row>
    <row r="55" spans="1:10" s="10" customFormat="1" ht="27.75" customHeight="1" x14ac:dyDescent="0.25">
      <c r="B55" s="11"/>
      <c r="C55" s="32"/>
      <c r="D55" s="32"/>
      <c r="E55" s="32"/>
      <c r="F55" s="32"/>
      <c r="G55" s="32"/>
      <c r="H55" s="32"/>
      <c r="I55" s="12"/>
    </row>
    <row r="56" spans="1:10" s="10" customFormat="1" ht="22.5" customHeight="1" thickBot="1" x14ac:dyDescent="0.3">
      <c r="B56" s="33"/>
      <c r="C56" s="34"/>
      <c r="D56" s="34"/>
      <c r="E56" s="34"/>
      <c r="F56" s="35" t="s">
        <v>26</v>
      </c>
      <c r="G56" s="35"/>
      <c r="H56" s="23"/>
      <c r="I56" s="24"/>
    </row>
    <row r="57" spans="1:10" s="10" customFormat="1" ht="38.25" customHeight="1" thickBot="1" x14ac:dyDescent="0.3">
      <c r="B57" s="36"/>
      <c r="C57" s="37"/>
      <c r="D57" s="37"/>
      <c r="E57" s="37"/>
      <c r="F57" s="38" t="s">
        <v>27</v>
      </c>
      <c r="G57" s="39"/>
      <c r="H57" s="146"/>
      <c r="I57" s="147"/>
    </row>
    <row r="58" spans="1:10" s="10" customFormat="1" ht="14.25" customHeight="1" thickBot="1" x14ac:dyDescent="0.3">
      <c r="B58" s="40"/>
      <c r="C58" s="41"/>
      <c r="D58" s="41"/>
      <c r="E58" s="41"/>
      <c r="F58" s="41"/>
      <c r="G58" s="23"/>
      <c r="H58" s="23"/>
      <c r="I58" s="24"/>
      <c r="J58" s="42"/>
    </row>
    <row r="59" spans="1:10" s="10" customFormat="1" ht="9" customHeight="1" x14ac:dyDescent="0.25">
      <c r="B59" s="148"/>
      <c r="C59" s="149"/>
      <c r="D59" s="149"/>
      <c r="E59" s="149"/>
      <c r="F59" s="149"/>
      <c r="G59" s="149"/>
      <c r="H59" s="149"/>
      <c r="I59" s="150"/>
      <c r="J59" s="42"/>
    </row>
    <row r="60" spans="1:10" s="10" customFormat="1" ht="15" customHeight="1" x14ac:dyDescent="0.25">
      <c r="A60" s="43"/>
      <c r="B60" s="114" t="s">
        <v>28</v>
      </c>
      <c r="C60" s="115"/>
      <c r="D60" s="115"/>
      <c r="E60" s="115"/>
      <c r="F60" s="115"/>
      <c r="G60" s="115"/>
      <c r="H60" s="115"/>
      <c r="I60" s="116"/>
      <c r="J60" s="42"/>
    </row>
    <row r="61" spans="1:10" s="10" customFormat="1" ht="8.25" customHeight="1" x14ac:dyDescent="0.25">
      <c r="A61" s="43"/>
      <c r="B61" s="8"/>
      <c r="C61" s="9"/>
      <c r="I61" s="18"/>
      <c r="J61" s="42"/>
    </row>
    <row r="62" spans="1:10" s="10" customFormat="1" ht="18.75" customHeight="1" x14ac:dyDescent="0.25">
      <c r="A62" s="10" t="s">
        <v>29</v>
      </c>
      <c r="B62" s="120" t="s">
        <v>30</v>
      </c>
      <c r="C62" s="121"/>
      <c r="D62" s="121"/>
      <c r="E62" s="121"/>
      <c r="F62" s="121"/>
      <c r="G62" s="121"/>
      <c r="H62" s="121"/>
      <c r="I62" s="122"/>
      <c r="J62" s="42"/>
    </row>
    <row r="63" spans="1:10" s="10" customFormat="1" ht="15" customHeight="1" x14ac:dyDescent="0.25">
      <c r="A63" s="43"/>
      <c r="B63" s="120"/>
      <c r="C63" s="121"/>
      <c r="D63" s="121"/>
      <c r="E63" s="121"/>
      <c r="F63" s="121"/>
      <c r="G63" s="121"/>
      <c r="H63" s="121"/>
      <c r="I63" s="122"/>
      <c r="J63" s="42"/>
    </row>
    <row r="64" spans="1:10" s="10" customFormat="1" ht="34.5" customHeight="1" x14ac:dyDescent="0.25">
      <c r="A64" s="43"/>
      <c r="B64" s="151" t="s">
        <v>31</v>
      </c>
      <c r="C64" s="152"/>
      <c r="D64" s="152"/>
      <c r="E64" s="152"/>
      <c r="F64" s="152"/>
      <c r="G64" s="152"/>
      <c r="H64" s="152"/>
      <c r="I64" s="153"/>
      <c r="J64" s="42"/>
    </row>
    <row r="65" spans="1:12" s="10" customFormat="1" ht="9.75" customHeight="1" thickBot="1" x14ac:dyDescent="0.3">
      <c r="A65" s="43"/>
      <c r="B65" s="138"/>
      <c r="C65" s="139"/>
      <c r="D65" s="139"/>
      <c r="E65" s="139"/>
      <c r="F65" s="139"/>
      <c r="G65" s="139"/>
      <c r="H65" s="139"/>
      <c r="I65" s="140"/>
      <c r="J65" s="42"/>
    </row>
    <row r="66" spans="1:12" ht="15" customHeight="1" x14ac:dyDescent="0.25">
      <c r="B66" s="44"/>
      <c r="C66" s="44"/>
      <c r="D66" s="44"/>
      <c r="E66" s="44"/>
      <c r="F66" s="44"/>
      <c r="G66" s="44"/>
      <c r="H66" s="44"/>
      <c r="I66" s="44"/>
      <c r="J66" s="45"/>
    </row>
    <row r="67" spans="1:12" ht="15.75" customHeight="1" x14ac:dyDescent="0.25">
      <c r="A67" s="45"/>
      <c r="B67" s="47"/>
      <c r="C67" s="47"/>
      <c r="D67" s="47"/>
      <c r="E67" s="47"/>
      <c r="F67" s="47"/>
      <c r="G67" s="47"/>
      <c r="H67" s="47"/>
      <c r="I67" s="47"/>
      <c r="J67" s="45"/>
    </row>
    <row r="68" spans="1:12" ht="15.75" customHeight="1" x14ac:dyDescent="0.25">
      <c r="A68" s="45"/>
      <c r="B68" s="47"/>
      <c r="C68" s="47"/>
      <c r="D68" s="47"/>
      <c r="E68" s="47"/>
      <c r="F68" s="47"/>
      <c r="G68" s="47"/>
      <c r="H68" s="47"/>
      <c r="I68" s="47"/>
      <c r="J68" s="45"/>
    </row>
    <row r="69" spans="1:12" ht="15.75" hidden="1" customHeight="1" x14ac:dyDescent="0.25">
      <c r="A69" s="45"/>
      <c r="B69" s="47"/>
      <c r="C69" s="47"/>
      <c r="D69" s="47"/>
      <c r="E69" s="47"/>
      <c r="F69" s="47"/>
      <c r="G69" s="47"/>
      <c r="H69" s="47"/>
      <c r="I69" s="47"/>
      <c r="J69" s="45"/>
    </row>
    <row r="70" spans="1:12" ht="15" hidden="1" customHeight="1" x14ac:dyDescent="0.25">
      <c r="A70" s="45"/>
      <c r="B70" s="63">
        <v>100000</v>
      </c>
      <c r="C70" s="64"/>
      <c r="D70" s="64"/>
      <c r="E70" s="64"/>
      <c r="F70" s="64"/>
      <c r="G70" s="64"/>
      <c r="H70" s="65" t="s">
        <v>32</v>
      </c>
      <c r="I70" s="66">
        <f>H36*3.2%</f>
        <v>16000</v>
      </c>
      <c r="J70" s="45"/>
    </row>
    <row r="71" spans="1:12" ht="15" hidden="1" customHeight="1" x14ac:dyDescent="0.25">
      <c r="A71" s="45"/>
      <c r="B71" s="63">
        <v>150000</v>
      </c>
      <c r="C71" s="64"/>
      <c r="D71" s="64"/>
      <c r="E71" s="64"/>
      <c r="F71" s="64"/>
      <c r="G71" s="64"/>
      <c r="H71" s="65" t="s">
        <v>33</v>
      </c>
      <c r="I71" s="66">
        <f>+H36*0.8%</f>
        <v>4000</v>
      </c>
      <c r="J71" s="45"/>
    </row>
    <row r="72" spans="1:12" ht="15" hidden="1" customHeight="1" x14ac:dyDescent="0.25">
      <c r="A72" s="45"/>
      <c r="B72" s="63">
        <v>200000</v>
      </c>
      <c r="C72" s="67"/>
      <c r="D72" s="67"/>
      <c r="E72" s="67"/>
      <c r="F72" s="67"/>
      <c r="G72" s="68"/>
      <c r="H72" s="65" t="s">
        <v>34</v>
      </c>
      <c r="I72" s="66">
        <f>+I71+I70+H36</f>
        <v>520000</v>
      </c>
      <c r="J72" s="45"/>
    </row>
    <row r="73" spans="1:12" ht="15.75" hidden="1" customHeight="1" x14ac:dyDescent="0.25">
      <c r="A73" s="45"/>
      <c r="B73" s="63">
        <v>250000</v>
      </c>
      <c r="C73" s="67"/>
      <c r="D73" s="67"/>
      <c r="E73" s="67"/>
      <c r="F73" s="67"/>
      <c r="G73" s="68"/>
      <c r="H73" s="65"/>
      <c r="I73" s="66"/>
      <c r="J73" s="45"/>
    </row>
    <row r="74" spans="1:12" ht="15.75" hidden="1" customHeight="1" x14ac:dyDescent="0.25">
      <c r="A74" s="45"/>
      <c r="B74" s="63">
        <v>300000</v>
      </c>
      <c r="C74" s="67"/>
      <c r="D74" s="67"/>
      <c r="E74" s="67"/>
      <c r="F74" s="67"/>
      <c r="G74" s="68"/>
      <c r="H74" s="65"/>
      <c r="I74" s="66"/>
      <c r="J74" s="45"/>
    </row>
    <row r="75" spans="1:12" ht="15.75" hidden="1" customHeight="1" x14ac:dyDescent="0.25">
      <c r="A75" s="45"/>
      <c r="B75" s="63">
        <v>400000</v>
      </c>
      <c r="C75" s="67"/>
      <c r="D75" s="67"/>
      <c r="E75" s="67"/>
      <c r="F75" s="67"/>
      <c r="G75" s="68"/>
      <c r="H75" s="64"/>
      <c r="I75" s="64"/>
      <c r="J75" s="45"/>
    </row>
    <row r="76" spans="1:12" ht="15.75" hidden="1" customHeight="1" x14ac:dyDescent="0.25">
      <c r="A76" s="45"/>
      <c r="B76" s="63">
        <v>500000</v>
      </c>
      <c r="C76" s="67"/>
      <c r="D76" s="67"/>
      <c r="E76" s="67"/>
      <c r="F76" s="67"/>
      <c r="G76" s="68"/>
      <c r="H76" s="64"/>
      <c r="I76" s="64"/>
      <c r="J76" s="45"/>
    </row>
    <row r="77" spans="1:12" ht="15.75" hidden="1" customHeight="1" x14ac:dyDescent="0.25">
      <c r="A77" s="45"/>
      <c r="B77" s="63">
        <v>600000</v>
      </c>
      <c r="C77" s="47"/>
      <c r="D77" s="47"/>
      <c r="E77" s="47"/>
      <c r="F77" s="47"/>
      <c r="G77" s="47"/>
      <c r="H77" s="47"/>
      <c r="I77" s="47"/>
      <c r="J77" s="45"/>
    </row>
    <row r="78" spans="1:12" ht="15.75" hidden="1" customHeight="1" x14ac:dyDescent="0.25">
      <c r="A78" s="45"/>
      <c r="B78" s="63">
        <v>800000</v>
      </c>
      <c r="C78" s="47"/>
      <c r="D78" s="47"/>
      <c r="E78" s="47"/>
      <c r="F78" s="47"/>
      <c r="G78" s="47"/>
      <c r="H78" s="47"/>
      <c r="I78" s="47"/>
      <c r="J78" s="45"/>
    </row>
    <row r="79" spans="1:12" ht="15.75" hidden="1" customHeight="1" x14ac:dyDescent="0.25">
      <c r="A79" s="45"/>
      <c r="B79" s="63">
        <v>1000000</v>
      </c>
      <c r="C79" s="47"/>
      <c r="D79" s="47"/>
      <c r="E79" s="47"/>
      <c r="F79" s="47"/>
      <c r="G79" s="47"/>
      <c r="H79" s="47"/>
      <c r="I79" s="47"/>
      <c r="J79" s="45"/>
    </row>
    <row r="80" spans="1:12" ht="15.75" hidden="1" customHeight="1" x14ac:dyDescent="0.25">
      <c r="A80" s="45"/>
      <c r="B80" s="67"/>
      <c r="C80" s="47"/>
      <c r="D80" s="47"/>
      <c r="E80" s="47"/>
      <c r="F80" s="47"/>
      <c r="G80" s="47"/>
      <c r="H80" s="47"/>
      <c r="I80" s="47" t="s">
        <v>35</v>
      </c>
      <c r="J80" s="45"/>
      <c r="L80" s="5" t="s">
        <v>36</v>
      </c>
    </row>
    <row r="81" spans="1:12" ht="15.75" hidden="1" customHeight="1" x14ac:dyDescent="0.25">
      <c r="A81" s="45"/>
      <c r="B81" s="47"/>
      <c r="C81" s="47"/>
      <c r="D81" s="47"/>
      <c r="E81" s="47"/>
      <c r="F81" s="47"/>
      <c r="G81" s="47"/>
      <c r="H81" s="47"/>
      <c r="I81" s="47" t="s">
        <v>37</v>
      </c>
      <c r="J81" s="45"/>
      <c r="L81" s="5" t="s">
        <v>38</v>
      </c>
    </row>
    <row r="82" spans="1:12" ht="15.75" hidden="1" customHeight="1" x14ac:dyDescent="0.25">
      <c r="A82" s="45"/>
      <c r="B82" s="47"/>
      <c r="C82" s="47"/>
      <c r="D82" s="47"/>
      <c r="E82" s="47"/>
      <c r="F82" s="47"/>
      <c r="G82" s="47"/>
      <c r="H82" s="47"/>
      <c r="I82" s="47" t="s">
        <v>39</v>
      </c>
      <c r="J82" s="45"/>
      <c r="L82" s="5" t="s">
        <v>40</v>
      </c>
    </row>
    <row r="83" spans="1:12" ht="15.75" hidden="1" customHeight="1" x14ac:dyDescent="0.25">
      <c r="A83" s="45"/>
      <c r="B83" s="47"/>
      <c r="C83" s="47" t="s">
        <v>82</v>
      </c>
      <c r="D83" s="47"/>
      <c r="E83" s="47"/>
      <c r="F83" s="47"/>
      <c r="G83" s="47"/>
      <c r="H83" s="47"/>
      <c r="I83" s="47" t="s">
        <v>41</v>
      </c>
      <c r="J83" s="45"/>
      <c r="L83" s="5" t="s">
        <v>42</v>
      </c>
    </row>
    <row r="84" spans="1:12" ht="15.75" hidden="1" customHeight="1" x14ac:dyDescent="0.25">
      <c r="A84" s="45"/>
      <c r="B84" s="47"/>
      <c r="C84" s="47" t="s">
        <v>77</v>
      </c>
      <c r="D84" s="47"/>
      <c r="E84" s="47"/>
      <c r="F84" s="47"/>
      <c r="G84" s="47"/>
      <c r="H84" s="47"/>
      <c r="I84" s="47" t="s">
        <v>43</v>
      </c>
      <c r="J84" s="45"/>
      <c r="L84" s="5" t="s">
        <v>44</v>
      </c>
    </row>
    <row r="85" spans="1:12" ht="15.75" hidden="1" customHeight="1" x14ac:dyDescent="0.25">
      <c r="A85" s="45"/>
      <c r="B85" s="47"/>
      <c r="C85" s="47" t="s">
        <v>78</v>
      </c>
      <c r="D85" s="47"/>
      <c r="E85" s="47"/>
      <c r="F85" s="47"/>
      <c r="G85" s="47"/>
      <c r="H85" s="47"/>
      <c r="I85" s="47" t="s">
        <v>45</v>
      </c>
      <c r="J85" s="45"/>
    </row>
    <row r="86" spans="1:12" ht="15.75" hidden="1" customHeight="1" x14ac:dyDescent="0.25">
      <c r="A86" s="45"/>
      <c r="B86" s="47"/>
      <c r="C86" s="47" t="s">
        <v>79</v>
      </c>
      <c r="D86" s="47"/>
      <c r="E86" s="47"/>
      <c r="F86" s="47"/>
      <c r="G86" s="47"/>
      <c r="H86" s="47"/>
      <c r="I86" s="47" t="s">
        <v>46</v>
      </c>
      <c r="J86" s="45"/>
    </row>
    <row r="87" spans="1:12" ht="15.75" hidden="1" customHeight="1" x14ac:dyDescent="0.25">
      <c r="A87" s="45"/>
      <c r="B87" s="47"/>
      <c r="C87" s="47" t="s">
        <v>80</v>
      </c>
      <c r="D87" s="47"/>
      <c r="E87" s="47"/>
      <c r="F87" s="47"/>
      <c r="G87" s="47"/>
      <c r="H87" s="47"/>
      <c r="I87" s="47" t="s">
        <v>47</v>
      </c>
      <c r="J87" s="45"/>
    </row>
    <row r="88" spans="1:12" ht="15.75" hidden="1" customHeight="1" x14ac:dyDescent="0.25">
      <c r="A88" s="45"/>
      <c r="B88" s="47"/>
      <c r="C88" s="47"/>
      <c r="D88" s="47"/>
      <c r="E88" s="47"/>
      <c r="F88" s="47"/>
      <c r="G88" s="47"/>
      <c r="H88" s="47"/>
      <c r="I88" s="47" t="s">
        <v>48</v>
      </c>
      <c r="J88" s="45"/>
    </row>
    <row r="89" spans="1:12" ht="15.75" hidden="1" customHeight="1" x14ac:dyDescent="0.25">
      <c r="A89" s="45"/>
      <c r="B89" s="47"/>
      <c r="C89" s="47"/>
      <c r="D89" s="47"/>
      <c r="E89" s="47"/>
      <c r="F89" s="47"/>
      <c r="G89" s="47"/>
      <c r="H89" s="47"/>
      <c r="I89" s="47" t="s">
        <v>49</v>
      </c>
      <c r="J89" s="45"/>
    </row>
    <row r="90" spans="1:12" ht="15.75" hidden="1" customHeight="1" x14ac:dyDescent="0.25">
      <c r="A90" s="45"/>
      <c r="B90" s="47"/>
      <c r="C90" s="47"/>
      <c r="D90" s="47"/>
      <c r="E90" s="47"/>
      <c r="F90" s="47"/>
      <c r="G90" s="47"/>
      <c r="H90" s="47"/>
      <c r="I90" s="47" t="s">
        <v>50</v>
      </c>
      <c r="J90" s="45"/>
    </row>
    <row r="91" spans="1:12" ht="15.75" hidden="1" customHeight="1" x14ac:dyDescent="0.25">
      <c r="A91" s="45"/>
      <c r="B91" s="47"/>
      <c r="C91" s="47"/>
      <c r="D91" s="47"/>
      <c r="E91" s="47"/>
      <c r="F91" s="47"/>
      <c r="G91" s="47"/>
      <c r="H91" s="47"/>
      <c r="I91" s="47" t="s">
        <v>51</v>
      </c>
      <c r="J91" s="45"/>
    </row>
    <row r="92" spans="1:12" ht="15.75" hidden="1" customHeight="1" x14ac:dyDescent="0.25">
      <c r="A92" s="45"/>
      <c r="B92" s="47"/>
      <c r="C92" s="47"/>
      <c r="D92" s="47"/>
      <c r="E92" s="47"/>
      <c r="F92" s="47"/>
      <c r="G92" s="47"/>
      <c r="H92" s="47"/>
      <c r="I92" s="47" t="s">
        <v>52</v>
      </c>
      <c r="J92" s="45"/>
    </row>
    <row r="93" spans="1:12" ht="15.75" hidden="1" customHeight="1" x14ac:dyDescent="0.25">
      <c r="A93" s="45"/>
      <c r="B93" s="47"/>
      <c r="C93" s="47"/>
      <c r="D93" s="47"/>
      <c r="E93" s="47"/>
      <c r="F93" s="47"/>
      <c r="G93" s="47"/>
      <c r="H93" s="47"/>
      <c r="I93" s="47" t="s">
        <v>53</v>
      </c>
      <c r="J93" s="45"/>
    </row>
    <row r="94" spans="1:12" ht="15.75" hidden="1" customHeight="1" x14ac:dyDescent="0.25">
      <c r="A94" s="45"/>
      <c r="B94" s="47"/>
      <c r="C94" s="47"/>
      <c r="D94" s="47"/>
      <c r="E94" s="47"/>
      <c r="F94" s="47"/>
      <c r="G94" s="47"/>
      <c r="H94" s="47"/>
      <c r="I94" s="47" t="s">
        <v>54</v>
      </c>
      <c r="J94" s="45"/>
    </row>
    <row r="95" spans="1:12" ht="15.75" hidden="1" customHeight="1" x14ac:dyDescent="0.25">
      <c r="A95" s="45"/>
      <c r="B95" s="47"/>
      <c r="C95" s="47"/>
      <c r="D95" s="47"/>
      <c r="E95" s="47"/>
      <c r="F95" s="47"/>
      <c r="G95" s="47"/>
      <c r="H95" s="47"/>
      <c r="I95" s="47"/>
      <c r="J95" s="45"/>
    </row>
    <row r="96" spans="1:12" ht="15.75" customHeight="1" x14ac:dyDescent="0.25">
      <c r="A96" s="45"/>
      <c r="B96" s="47"/>
      <c r="C96" s="47"/>
      <c r="D96" s="47"/>
      <c r="E96" s="47"/>
      <c r="F96" s="47"/>
      <c r="G96" s="47"/>
      <c r="H96" s="47"/>
      <c r="I96" s="47"/>
      <c r="J96" s="45"/>
    </row>
    <row r="97" spans="1:10" ht="15.75" customHeight="1" x14ac:dyDescent="0.25">
      <c r="A97" s="45"/>
      <c r="B97" s="47"/>
      <c r="C97" s="47"/>
      <c r="D97" s="47"/>
      <c r="E97" s="47"/>
      <c r="F97" s="47"/>
      <c r="G97" s="47"/>
      <c r="H97" s="47"/>
      <c r="I97" s="47"/>
      <c r="J97" s="45"/>
    </row>
    <row r="98" spans="1:10" ht="15.75" customHeight="1" x14ac:dyDescent="0.25">
      <c r="A98" s="45"/>
      <c r="B98" s="47"/>
      <c r="C98" s="47"/>
      <c r="D98" s="47"/>
      <c r="E98" s="47"/>
      <c r="F98" s="47"/>
      <c r="G98" s="47"/>
      <c r="H98" s="47"/>
      <c r="I98" s="47"/>
      <c r="J98" s="45"/>
    </row>
    <row r="99" spans="1:10" ht="15.75" customHeight="1" x14ac:dyDescent="0.25">
      <c r="A99" s="45"/>
      <c r="B99" s="47"/>
      <c r="C99" s="47"/>
      <c r="D99" s="47"/>
      <c r="E99" s="47"/>
      <c r="F99" s="47"/>
      <c r="G99" s="47"/>
      <c r="H99" s="47"/>
      <c r="I99" s="47"/>
      <c r="J99" s="45"/>
    </row>
    <row r="100" spans="1:10" ht="15.75" customHeight="1" x14ac:dyDescent="0.25">
      <c r="A100" s="45"/>
      <c r="B100" s="47"/>
      <c r="C100" s="47"/>
      <c r="D100" s="47"/>
      <c r="E100" s="47"/>
      <c r="F100" s="47"/>
      <c r="G100" s="47"/>
      <c r="H100" s="47"/>
      <c r="I100" s="47"/>
      <c r="J100" s="45"/>
    </row>
    <row r="101" spans="1:10" ht="15.75" customHeight="1" x14ac:dyDescent="0.25">
      <c r="A101" s="45"/>
      <c r="B101" s="47"/>
      <c r="C101" s="47"/>
      <c r="D101" s="47"/>
      <c r="E101" s="47"/>
      <c r="F101" s="47"/>
      <c r="G101" s="47"/>
      <c r="H101" s="47"/>
      <c r="I101" s="47"/>
      <c r="J101" s="45"/>
    </row>
    <row r="102" spans="1:10" ht="15.75" customHeight="1" x14ac:dyDescent="0.25">
      <c r="A102" s="45"/>
      <c r="B102" s="47"/>
      <c r="C102" s="47"/>
      <c r="D102" s="47"/>
      <c r="E102" s="47"/>
      <c r="F102" s="47"/>
      <c r="G102" s="47"/>
      <c r="H102" s="47"/>
      <c r="I102" s="47"/>
      <c r="J102" s="45"/>
    </row>
    <row r="103" spans="1:10" ht="15.75" customHeight="1" x14ac:dyDescent="0.25">
      <c r="A103" s="45"/>
      <c r="B103" s="47"/>
      <c r="C103" s="47"/>
      <c r="D103" s="47"/>
      <c r="E103" s="47"/>
      <c r="F103" s="47"/>
      <c r="G103" s="47"/>
      <c r="H103" s="47"/>
      <c r="I103" s="47"/>
      <c r="J103" s="45"/>
    </row>
    <row r="104" spans="1:10" ht="15.75" customHeight="1" x14ac:dyDescent="0.25">
      <c r="A104" s="45"/>
      <c r="B104" s="47"/>
      <c r="C104" s="47"/>
      <c r="D104" s="47"/>
      <c r="E104" s="47"/>
      <c r="F104" s="47"/>
      <c r="G104" s="47"/>
      <c r="H104" s="47"/>
      <c r="I104" s="47"/>
      <c r="J104" s="45"/>
    </row>
    <row r="105" spans="1:10" ht="15.75" customHeight="1" x14ac:dyDescent="0.25">
      <c r="A105" s="45"/>
      <c r="B105" s="47"/>
      <c r="C105" s="47"/>
      <c r="D105" s="47"/>
      <c r="E105" s="47"/>
      <c r="F105" s="47"/>
      <c r="G105" s="47"/>
      <c r="H105" s="47"/>
      <c r="I105" s="69"/>
      <c r="J105" s="45"/>
    </row>
    <row r="106" spans="1:10" ht="15.75" customHeight="1" x14ac:dyDescent="0.25">
      <c r="A106" s="45"/>
      <c r="B106" s="47"/>
      <c r="C106" s="47"/>
      <c r="D106" s="47"/>
      <c r="E106" s="47"/>
      <c r="F106" s="47"/>
      <c r="G106" s="47"/>
      <c r="H106" s="47"/>
      <c r="I106" s="47"/>
      <c r="J106" s="45"/>
    </row>
    <row r="107" spans="1:10" ht="15.75" customHeight="1" x14ac:dyDescent="0.25">
      <c r="A107" s="45"/>
      <c r="B107" s="47"/>
      <c r="C107" s="47"/>
      <c r="D107" s="47"/>
      <c r="E107" s="47"/>
      <c r="F107" s="47"/>
      <c r="G107" s="47"/>
      <c r="H107" s="47"/>
      <c r="I107" s="47"/>
      <c r="J107" s="45"/>
    </row>
    <row r="108" spans="1:10" ht="15.75" customHeight="1" x14ac:dyDescent="0.25">
      <c r="A108" s="45"/>
      <c r="B108" s="47"/>
      <c r="C108" s="47"/>
      <c r="D108" s="47"/>
      <c r="E108" s="47"/>
      <c r="F108" s="47"/>
      <c r="G108" s="47"/>
      <c r="H108" s="47"/>
      <c r="I108" s="47"/>
      <c r="J108" s="45"/>
    </row>
    <row r="109" spans="1:10" ht="15.75" customHeight="1" x14ac:dyDescent="0.25">
      <c r="A109" s="45"/>
      <c r="B109" s="47"/>
      <c r="C109" s="47"/>
      <c r="D109" s="47"/>
      <c r="E109" s="47"/>
      <c r="F109" s="47"/>
      <c r="G109" s="47"/>
      <c r="H109" s="47"/>
      <c r="I109" s="47"/>
      <c r="J109" s="45"/>
    </row>
    <row r="110" spans="1:10" ht="15.75" customHeight="1" x14ac:dyDescent="0.25">
      <c r="A110" s="45"/>
      <c r="B110" s="47"/>
      <c r="C110" s="47"/>
      <c r="D110" s="47"/>
      <c r="E110" s="47"/>
      <c r="F110" s="47"/>
      <c r="G110" s="47"/>
      <c r="H110" s="47"/>
      <c r="I110" s="47"/>
      <c r="J110" s="45"/>
    </row>
    <row r="111" spans="1:10" ht="15.75" customHeight="1" x14ac:dyDescent="0.25">
      <c r="A111" s="45"/>
      <c r="B111" s="47"/>
      <c r="C111" s="47"/>
      <c r="D111" s="47"/>
      <c r="E111" s="47"/>
      <c r="F111" s="47"/>
      <c r="G111" s="47"/>
      <c r="H111" s="47"/>
      <c r="I111" s="47"/>
      <c r="J111" s="45"/>
    </row>
    <row r="112" spans="1:10" ht="15.75" customHeight="1" x14ac:dyDescent="0.25">
      <c r="A112" s="45"/>
      <c r="B112" s="47"/>
      <c r="C112" s="47"/>
      <c r="D112" s="47"/>
      <c r="E112" s="47"/>
      <c r="F112" s="47"/>
      <c r="G112" s="47"/>
      <c r="H112" s="47"/>
      <c r="I112" s="47"/>
      <c r="J112" s="45"/>
    </row>
    <row r="113" spans="1:10" ht="15.75" customHeight="1" x14ac:dyDescent="0.25">
      <c r="A113" s="45"/>
      <c r="B113" s="47"/>
      <c r="C113" s="47"/>
      <c r="D113" s="47"/>
      <c r="E113" s="47"/>
      <c r="F113" s="47"/>
      <c r="G113" s="47"/>
      <c r="H113" s="47"/>
      <c r="I113" s="47"/>
      <c r="J113" s="45"/>
    </row>
    <row r="114" spans="1:10" ht="15.75" customHeight="1" x14ac:dyDescent="0.25">
      <c r="A114" s="45"/>
      <c r="B114" s="47"/>
      <c r="C114" s="47"/>
      <c r="D114" s="47"/>
      <c r="E114" s="47"/>
      <c r="F114" s="47"/>
      <c r="G114" s="47"/>
      <c r="H114" s="47"/>
      <c r="I114" s="47"/>
      <c r="J114" s="45"/>
    </row>
    <row r="115" spans="1:10" ht="15.75" customHeight="1" x14ac:dyDescent="0.25">
      <c r="A115" s="45"/>
      <c r="B115" s="47"/>
      <c r="C115" s="47"/>
      <c r="D115" s="47"/>
      <c r="E115" s="47"/>
      <c r="F115" s="47"/>
      <c r="G115" s="47"/>
      <c r="H115" s="47"/>
      <c r="I115" s="47"/>
      <c r="J115" s="45"/>
    </row>
    <row r="116" spans="1:10" ht="15.75" customHeight="1" x14ac:dyDescent="0.25">
      <c r="A116" s="45"/>
      <c r="B116" s="47"/>
      <c r="C116" s="47"/>
      <c r="D116" s="47"/>
      <c r="E116" s="47"/>
      <c r="F116" s="47"/>
      <c r="G116" s="47"/>
      <c r="H116" s="47"/>
      <c r="I116" s="47"/>
      <c r="J116" s="45"/>
    </row>
    <row r="117" spans="1:10" ht="15.75" customHeight="1" x14ac:dyDescent="0.25">
      <c r="A117" s="45"/>
      <c r="B117" s="47"/>
      <c r="C117" s="47"/>
      <c r="D117" s="47"/>
      <c r="E117" s="47"/>
      <c r="F117" s="47"/>
      <c r="G117" s="47"/>
      <c r="H117" s="47"/>
      <c r="I117" s="47"/>
      <c r="J117" s="45"/>
    </row>
    <row r="118" spans="1:10" ht="15.75" customHeight="1" x14ac:dyDescent="0.25">
      <c r="A118" s="45"/>
      <c r="B118" s="47"/>
      <c r="C118" s="47"/>
      <c r="D118" s="47"/>
      <c r="E118" s="47"/>
      <c r="F118" s="47"/>
      <c r="G118" s="47"/>
      <c r="H118" s="47"/>
      <c r="I118" s="47"/>
      <c r="J118" s="45"/>
    </row>
    <row r="119" spans="1:10" ht="15.75" customHeight="1" x14ac:dyDescent="0.25">
      <c r="A119" s="45"/>
      <c r="B119" s="47"/>
      <c r="C119" s="47"/>
      <c r="D119" s="47"/>
      <c r="E119" s="47"/>
      <c r="F119" s="47"/>
      <c r="G119" s="47"/>
      <c r="H119" s="47"/>
      <c r="I119" s="47"/>
      <c r="J119" s="45"/>
    </row>
    <row r="120" spans="1:10" ht="15.75" customHeight="1" x14ac:dyDescent="0.25">
      <c r="A120" s="45"/>
      <c r="B120" s="47"/>
      <c r="C120" s="47"/>
      <c r="D120" s="47"/>
      <c r="E120" s="47"/>
      <c r="F120" s="47"/>
      <c r="G120" s="47"/>
      <c r="H120" s="47"/>
      <c r="I120" s="47"/>
      <c r="J120" s="45"/>
    </row>
    <row r="121" spans="1:10" ht="15.75" customHeight="1" x14ac:dyDescent="0.25">
      <c r="A121" s="45"/>
      <c r="B121" s="47"/>
      <c r="C121" s="47"/>
      <c r="D121" s="47"/>
      <c r="E121" s="47"/>
      <c r="F121" s="47"/>
      <c r="G121" s="47"/>
      <c r="H121" s="47"/>
      <c r="I121" s="47"/>
      <c r="J121" s="45"/>
    </row>
    <row r="122" spans="1:10" ht="15.75" customHeight="1" x14ac:dyDescent="0.25">
      <c r="A122" s="45"/>
      <c r="B122" s="47"/>
      <c r="C122" s="47"/>
      <c r="D122" s="47"/>
      <c r="E122" s="47"/>
      <c r="F122" s="47"/>
      <c r="G122" s="47"/>
      <c r="H122" s="47"/>
      <c r="I122" s="47"/>
      <c r="J122" s="45"/>
    </row>
    <row r="123" spans="1:10" ht="15.75" customHeight="1" x14ac:dyDescent="0.25">
      <c r="A123" s="45"/>
      <c r="B123" s="47"/>
      <c r="C123" s="47"/>
      <c r="D123" s="47"/>
      <c r="E123" s="47"/>
      <c r="F123" s="47"/>
      <c r="G123" s="47"/>
      <c r="H123" s="47"/>
      <c r="I123" s="47"/>
      <c r="J123" s="45"/>
    </row>
    <row r="124" spans="1:10" ht="15.75" customHeight="1" x14ac:dyDescent="0.25">
      <c r="A124" s="45"/>
      <c r="B124" s="47"/>
      <c r="C124" s="47"/>
      <c r="D124" s="47"/>
      <c r="E124" s="47"/>
      <c r="F124" s="47"/>
      <c r="G124" s="47"/>
      <c r="H124" s="47"/>
      <c r="I124" s="47"/>
      <c r="J124" s="45"/>
    </row>
    <row r="125" spans="1:10" ht="15.75" customHeight="1" x14ac:dyDescent="0.25">
      <c r="A125" s="45"/>
      <c r="B125" s="47"/>
      <c r="C125" s="47"/>
      <c r="D125" s="47"/>
      <c r="E125" s="47"/>
      <c r="F125" s="47"/>
      <c r="G125" s="47"/>
      <c r="H125" s="47"/>
      <c r="I125" s="47"/>
      <c r="J125" s="45"/>
    </row>
    <row r="126" spans="1:10" ht="15.75" customHeight="1" x14ac:dyDescent="0.25">
      <c r="A126" s="45"/>
      <c r="B126" s="47"/>
      <c r="C126" s="47"/>
      <c r="D126" s="47"/>
      <c r="E126" s="47"/>
      <c r="F126" s="47"/>
      <c r="G126" s="47"/>
      <c r="H126" s="47"/>
      <c r="I126" s="47"/>
      <c r="J126" s="45"/>
    </row>
    <row r="127" spans="1:10" ht="15.75" customHeight="1" x14ac:dyDescent="0.25">
      <c r="A127" s="45"/>
      <c r="B127" s="47"/>
      <c r="C127" s="47"/>
      <c r="D127" s="47"/>
      <c r="E127" s="47"/>
      <c r="F127" s="47"/>
      <c r="G127" s="47"/>
      <c r="H127" s="47"/>
      <c r="I127" s="47"/>
      <c r="J127" s="45"/>
    </row>
    <row r="128" spans="1:10" ht="15.75" customHeight="1" x14ac:dyDescent="0.25">
      <c r="A128" s="45"/>
      <c r="B128" s="47"/>
      <c r="C128" s="47"/>
      <c r="D128" s="47"/>
      <c r="E128" s="47"/>
      <c r="F128" s="47"/>
      <c r="G128" s="47"/>
      <c r="H128" s="47"/>
      <c r="I128" s="47"/>
      <c r="J128" s="45"/>
    </row>
    <row r="129" spans="1:10" ht="15.75" customHeight="1" x14ac:dyDescent="0.25">
      <c r="A129" s="45"/>
      <c r="B129" s="47"/>
      <c r="C129" s="47"/>
      <c r="D129" s="47"/>
      <c r="E129" s="47"/>
      <c r="F129" s="47"/>
      <c r="G129" s="47"/>
      <c r="H129" s="47"/>
      <c r="I129" s="47"/>
      <c r="J129" s="45"/>
    </row>
    <row r="130" spans="1:10" ht="15.75" customHeight="1" x14ac:dyDescent="0.25">
      <c r="A130" s="45"/>
      <c r="B130" s="47"/>
      <c r="C130" s="47"/>
      <c r="D130" s="47"/>
      <c r="E130" s="47"/>
      <c r="F130" s="47"/>
      <c r="G130" s="47"/>
      <c r="H130" s="47"/>
      <c r="I130" s="47"/>
      <c r="J130" s="45"/>
    </row>
    <row r="131" spans="1:10" ht="15.75" customHeight="1" x14ac:dyDescent="0.25">
      <c r="A131" s="45"/>
      <c r="B131" s="47"/>
      <c r="C131" s="47"/>
      <c r="D131" s="47"/>
      <c r="E131" s="47"/>
      <c r="F131" s="47"/>
      <c r="G131" s="47"/>
      <c r="H131" s="47"/>
      <c r="I131" s="47"/>
      <c r="J131" s="45"/>
    </row>
    <row r="132" spans="1:10" ht="15.75" customHeight="1" x14ac:dyDescent="0.25">
      <c r="A132" s="45"/>
      <c r="B132" s="47"/>
      <c r="C132" s="47"/>
      <c r="D132" s="47"/>
      <c r="E132" s="47"/>
      <c r="F132" s="47"/>
      <c r="G132" s="47"/>
      <c r="H132" s="47"/>
      <c r="I132" s="47"/>
      <c r="J132" s="45"/>
    </row>
    <row r="133" spans="1:10" ht="15.75" customHeight="1" x14ac:dyDescent="0.25">
      <c r="A133" s="45"/>
      <c r="B133" s="47"/>
      <c r="C133" s="47"/>
      <c r="D133" s="47"/>
      <c r="E133" s="47"/>
      <c r="F133" s="47"/>
      <c r="G133" s="47"/>
      <c r="H133" s="47"/>
      <c r="I133" s="47"/>
      <c r="J133" s="45"/>
    </row>
    <row r="134" spans="1:10" ht="15.75" customHeight="1" x14ac:dyDescent="0.25">
      <c r="A134" s="45"/>
      <c r="B134" s="47"/>
      <c r="C134" s="47"/>
      <c r="D134" s="47"/>
      <c r="E134" s="47"/>
      <c r="F134" s="47"/>
      <c r="G134" s="47"/>
      <c r="H134" s="47"/>
      <c r="I134" s="47"/>
      <c r="J134" s="45"/>
    </row>
    <row r="135" spans="1:10" ht="15.75" customHeight="1" x14ac:dyDescent="0.25">
      <c r="A135" s="45"/>
      <c r="B135" s="47"/>
      <c r="C135" s="47"/>
      <c r="D135" s="47"/>
      <c r="E135" s="47"/>
      <c r="F135" s="47"/>
      <c r="G135" s="47"/>
      <c r="H135" s="47"/>
      <c r="I135" s="47"/>
      <c r="J135" s="45"/>
    </row>
    <row r="136" spans="1:10" ht="15.75" customHeight="1" x14ac:dyDescent="0.25">
      <c r="A136" s="45"/>
      <c r="B136" s="47"/>
      <c r="C136" s="47"/>
      <c r="D136" s="47"/>
      <c r="E136" s="47"/>
      <c r="F136" s="47"/>
      <c r="G136" s="47"/>
      <c r="H136" s="47"/>
      <c r="I136" s="47"/>
      <c r="J136" s="45"/>
    </row>
    <row r="137" spans="1:10" ht="15.75" customHeight="1" x14ac:dyDescent="0.25">
      <c r="A137" s="45"/>
      <c r="B137" s="47"/>
      <c r="C137" s="47"/>
      <c r="D137" s="47"/>
      <c r="E137" s="47"/>
      <c r="F137" s="47"/>
      <c r="G137" s="47"/>
      <c r="H137" s="47"/>
      <c r="I137" s="47"/>
      <c r="J137" s="45"/>
    </row>
    <row r="138" spans="1:10" ht="15.75" customHeight="1" x14ac:dyDescent="0.25">
      <c r="A138" s="45"/>
      <c r="B138" s="47"/>
      <c r="C138" s="47"/>
      <c r="D138" s="47"/>
      <c r="E138" s="47"/>
      <c r="F138" s="47"/>
      <c r="G138" s="47"/>
      <c r="H138" s="47"/>
      <c r="I138" s="47"/>
      <c r="J138" s="45"/>
    </row>
    <row r="139" spans="1:10" ht="15.75" customHeight="1" x14ac:dyDescent="0.25">
      <c r="A139" s="45"/>
      <c r="B139" s="47"/>
      <c r="C139" s="47"/>
      <c r="D139" s="47"/>
      <c r="E139" s="47"/>
      <c r="F139" s="47"/>
      <c r="G139" s="47"/>
      <c r="H139" s="47"/>
      <c r="I139" s="47"/>
      <c r="J139" s="45"/>
    </row>
    <row r="140" spans="1:10" ht="15.75" customHeight="1" x14ac:dyDescent="0.25">
      <c r="A140" s="45"/>
      <c r="B140" s="47"/>
      <c r="C140" s="47"/>
      <c r="D140" s="47"/>
      <c r="E140" s="47"/>
      <c r="F140" s="47"/>
      <c r="G140" s="47"/>
      <c r="H140" s="47"/>
      <c r="I140" s="47"/>
      <c r="J140" s="45"/>
    </row>
    <row r="141" spans="1:10" ht="15.75" customHeight="1" x14ac:dyDescent="0.25">
      <c r="A141" s="45"/>
      <c r="B141" s="47"/>
      <c r="C141" s="47"/>
      <c r="D141" s="47"/>
      <c r="E141" s="47"/>
      <c r="F141" s="47"/>
      <c r="G141" s="47"/>
      <c r="H141" s="47"/>
      <c r="I141" s="47"/>
      <c r="J141" s="45"/>
    </row>
    <row r="142" spans="1:10" ht="15.75" customHeight="1" x14ac:dyDescent="0.25">
      <c r="A142" s="45"/>
      <c r="B142" s="47"/>
      <c r="C142" s="47"/>
      <c r="D142" s="47"/>
      <c r="E142" s="47"/>
      <c r="F142" s="47"/>
      <c r="G142" s="47"/>
      <c r="H142" s="47"/>
      <c r="I142" s="47"/>
      <c r="J142" s="45"/>
    </row>
    <row r="143" spans="1:10" s="45" customFormat="1" ht="15.75" customHeight="1" x14ac:dyDescent="0.25">
      <c r="B143" s="47"/>
      <c r="C143" s="47"/>
      <c r="D143" s="47"/>
      <c r="E143" s="47"/>
      <c r="F143" s="47"/>
      <c r="G143" s="47"/>
      <c r="H143" s="47"/>
      <c r="I143" s="47"/>
    </row>
    <row r="144" spans="1:10" s="45" customFormat="1" ht="15.75" customHeight="1" x14ac:dyDescent="0.25">
      <c r="B144" s="47"/>
      <c r="C144" s="47"/>
      <c r="D144" s="47"/>
      <c r="E144" s="47"/>
      <c r="F144" s="47"/>
      <c r="G144" s="47"/>
      <c r="H144" s="47"/>
      <c r="I144" s="47"/>
    </row>
    <row r="145" spans="2:10" s="45" customFormat="1" ht="15.75" customHeight="1" x14ac:dyDescent="0.25">
      <c r="B145" s="47"/>
      <c r="C145" s="47"/>
      <c r="D145" s="47"/>
      <c r="E145" s="47"/>
      <c r="F145" s="47"/>
      <c r="G145" s="47"/>
      <c r="H145" s="47"/>
      <c r="I145" s="47"/>
    </row>
    <row r="146" spans="2:10" s="45" customFormat="1" ht="15.75" customHeight="1" x14ac:dyDescent="0.25">
      <c r="B146" s="47"/>
      <c r="C146" s="47"/>
      <c r="D146" s="47"/>
      <c r="E146" s="47"/>
      <c r="F146" s="47"/>
      <c r="G146" s="47"/>
      <c r="H146" s="47"/>
      <c r="I146" s="47"/>
    </row>
    <row r="147" spans="2:10" s="45" customFormat="1" ht="15.75" customHeight="1" x14ac:dyDescent="0.25">
      <c r="B147" s="47"/>
      <c r="C147" s="47"/>
      <c r="D147" s="47"/>
      <c r="E147" s="47"/>
      <c r="F147" s="47"/>
      <c r="G147" s="47"/>
      <c r="H147" s="47"/>
      <c r="I147" s="47"/>
    </row>
    <row r="148" spans="2:10" s="45" customFormat="1" ht="15.75" customHeight="1" x14ac:dyDescent="0.25">
      <c r="B148" s="47"/>
      <c r="C148" s="47"/>
      <c r="D148" s="47"/>
      <c r="E148" s="47"/>
      <c r="F148" s="47"/>
      <c r="G148" s="47"/>
      <c r="H148" s="47"/>
      <c r="I148" s="47"/>
    </row>
    <row r="149" spans="2:10" s="45" customFormat="1" ht="15.75" customHeight="1" x14ac:dyDescent="0.25">
      <c r="B149" s="47"/>
      <c r="C149" s="47"/>
      <c r="D149" s="47"/>
      <c r="E149" s="47"/>
      <c r="F149" s="47"/>
      <c r="G149" s="47"/>
      <c r="H149" s="47"/>
      <c r="I149" s="47"/>
    </row>
    <row r="150" spans="2:10" s="45" customFormat="1" ht="15.75" customHeight="1" x14ac:dyDescent="0.25">
      <c r="B150" s="47"/>
      <c r="C150" s="47"/>
      <c r="D150" s="47"/>
      <c r="E150" s="47"/>
      <c r="F150" s="47"/>
      <c r="G150" s="47"/>
      <c r="H150" s="47"/>
      <c r="I150" s="47"/>
    </row>
    <row r="151" spans="2:10" s="45" customFormat="1" ht="15.75" customHeight="1" x14ac:dyDescent="0.25">
      <c r="B151" s="47"/>
      <c r="C151" s="47"/>
      <c r="D151" s="47"/>
      <c r="E151" s="47"/>
      <c r="F151" s="47"/>
      <c r="G151" s="47"/>
      <c r="H151" s="47"/>
      <c r="I151" s="47"/>
    </row>
    <row r="152" spans="2:10" s="45" customFormat="1" ht="15.75" customHeight="1" x14ac:dyDescent="0.25">
      <c r="B152" s="47"/>
      <c r="C152" s="47"/>
      <c r="D152" s="47"/>
      <c r="E152" s="47"/>
      <c r="F152" s="47"/>
      <c r="G152" s="47"/>
      <c r="H152" s="47"/>
      <c r="I152" s="47"/>
    </row>
    <row r="153" spans="2:10" s="45" customFormat="1" ht="15.75" customHeight="1" x14ac:dyDescent="0.25">
      <c r="B153" s="47"/>
      <c r="C153" s="47"/>
      <c r="D153" s="47"/>
      <c r="E153" s="47"/>
      <c r="F153" s="47"/>
      <c r="G153" s="47"/>
      <c r="H153" s="47"/>
      <c r="I153" s="47"/>
    </row>
    <row r="154" spans="2:10" ht="15.75" customHeight="1" x14ac:dyDescent="0.25">
      <c r="B154" s="46"/>
      <c r="C154" s="46"/>
      <c r="D154" s="46"/>
      <c r="E154" s="46"/>
      <c r="F154" s="46"/>
      <c r="G154" s="46"/>
      <c r="H154" s="46"/>
      <c r="I154" s="46"/>
      <c r="J154" s="45"/>
    </row>
    <row r="155" spans="2:10" ht="15.75" customHeight="1" x14ac:dyDescent="0.25">
      <c r="B155" s="46"/>
      <c r="C155" s="46"/>
      <c r="D155" s="46"/>
      <c r="E155" s="46"/>
      <c r="F155" s="46"/>
      <c r="G155" s="46"/>
      <c r="H155" s="46"/>
      <c r="I155" s="46"/>
      <c r="J155" s="45"/>
    </row>
    <row r="156" spans="2:10" ht="15.75" customHeight="1" x14ac:dyDescent="0.25">
      <c r="B156" s="46"/>
      <c r="C156" s="46"/>
      <c r="D156" s="46"/>
      <c r="E156" s="46"/>
      <c r="F156" s="46"/>
      <c r="G156" s="46"/>
      <c r="H156" s="46"/>
      <c r="I156" s="46"/>
      <c r="J156" s="45"/>
    </row>
    <row r="157" spans="2:10" ht="15.75" customHeight="1" x14ac:dyDescent="0.25">
      <c r="B157" s="46"/>
      <c r="C157" s="46"/>
      <c r="D157" s="46"/>
      <c r="E157" s="46"/>
      <c r="F157" s="46"/>
      <c r="G157" s="46"/>
      <c r="H157" s="46"/>
      <c r="I157" s="46"/>
      <c r="J157" s="45"/>
    </row>
    <row r="158" spans="2:10" ht="15.75" customHeight="1" x14ac:dyDescent="0.25">
      <c r="B158" s="46"/>
      <c r="C158" s="46"/>
      <c r="D158" s="46"/>
      <c r="E158" s="46"/>
      <c r="F158" s="46"/>
      <c r="G158" s="46"/>
      <c r="H158" s="46"/>
      <c r="I158" s="46"/>
      <c r="J158" s="45"/>
    </row>
    <row r="159" spans="2:10" ht="15.75" customHeight="1" x14ac:dyDescent="0.25">
      <c r="B159" s="46"/>
      <c r="C159" s="46"/>
      <c r="D159" s="46"/>
      <c r="E159" s="46"/>
      <c r="F159" s="46"/>
      <c r="G159" s="46"/>
      <c r="H159" s="46"/>
      <c r="I159" s="46"/>
      <c r="J159" s="45"/>
    </row>
    <row r="160" spans="2:10" ht="15.75" customHeight="1" x14ac:dyDescent="0.25">
      <c r="B160" s="46"/>
      <c r="C160" s="46"/>
      <c r="D160" s="46"/>
      <c r="E160" s="46"/>
      <c r="F160" s="46"/>
      <c r="G160" s="46"/>
      <c r="H160" s="46"/>
      <c r="I160" s="46"/>
      <c r="J160" s="45"/>
    </row>
    <row r="161" spans="2:10" ht="15.75" customHeight="1" x14ac:dyDescent="0.25">
      <c r="B161" s="46"/>
      <c r="C161" s="46"/>
      <c r="D161" s="46"/>
      <c r="E161" s="46"/>
      <c r="F161" s="46"/>
      <c r="G161" s="46"/>
      <c r="H161" s="46"/>
      <c r="I161" s="46"/>
      <c r="J161" s="45"/>
    </row>
    <row r="162" spans="2:10" ht="15.75" customHeight="1" x14ac:dyDescent="0.25">
      <c r="B162" s="46"/>
      <c r="C162" s="46"/>
      <c r="D162" s="46"/>
      <c r="E162" s="46"/>
      <c r="F162" s="46"/>
      <c r="G162" s="46"/>
      <c r="H162" s="46"/>
      <c r="I162" s="46"/>
      <c r="J162" s="45"/>
    </row>
    <row r="163" spans="2:10" ht="15.75" customHeight="1" x14ac:dyDescent="0.25">
      <c r="B163" s="46"/>
      <c r="C163" s="46"/>
      <c r="D163" s="46"/>
      <c r="E163" s="46"/>
      <c r="F163" s="46"/>
      <c r="G163" s="46"/>
      <c r="H163" s="46"/>
      <c r="I163" s="46"/>
      <c r="J163" s="45"/>
    </row>
    <row r="164" spans="2:10" ht="15.75" customHeight="1" x14ac:dyDescent="0.25">
      <c r="B164" s="46"/>
      <c r="C164" s="46"/>
      <c r="D164" s="46"/>
      <c r="E164" s="46"/>
      <c r="F164" s="46"/>
      <c r="G164" s="46"/>
      <c r="H164" s="46"/>
      <c r="I164" s="46"/>
      <c r="J164" s="45"/>
    </row>
    <row r="165" spans="2:10" ht="15.75" customHeight="1" x14ac:dyDescent="0.25">
      <c r="B165" s="46"/>
      <c r="C165" s="46"/>
      <c r="D165" s="46"/>
      <c r="E165" s="46"/>
      <c r="F165" s="46"/>
      <c r="G165" s="46"/>
      <c r="H165" s="46"/>
      <c r="I165" s="46"/>
      <c r="J165" s="45"/>
    </row>
    <row r="166" spans="2:10" ht="15.75" customHeight="1" x14ac:dyDescent="0.25">
      <c r="B166" s="46"/>
      <c r="C166" s="46"/>
      <c r="D166" s="46"/>
      <c r="E166" s="46"/>
      <c r="F166" s="46"/>
      <c r="G166" s="46"/>
      <c r="H166" s="46"/>
      <c r="I166" s="46"/>
      <c r="J166" s="45"/>
    </row>
    <row r="167" spans="2:10" ht="15.75" customHeight="1" x14ac:dyDescent="0.25">
      <c r="B167" s="46"/>
      <c r="C167" s="46"/>
      <c r="D167" s="46"/>
      <c r="E167" s="46"/>
      <c r="F167" s="46"/>
      <c r="G167" s="46"/>
      <c r="H167" s="46"/>
      <c r="I167" s="46"/>
      <c r="J167" s="45"/>
    </row>
    <row r="168" spans="2:10" ht="15.75" customHeight="1" x14ac:dyDescent="0.25">
      <c r="B168" s="46"/>
      <c r="C168" s="46"/>
      <c r="D168" s="46"/>
      <c r="E168" s="46"/>
      <c r="F168" s="46"/>
      <c r="G168" s="46"/>
      <c r="H168" s="46"/>
      <c r="I168" s="46"/>
      <c r="J168" s="45"/>
    </row>
    <row r="169" spans="2:10" ht="15.75" customHeight="1" x14ac:dyDescent="0.25">
      <c r="B169" s="46"/>
      <c r="C169" s="46"/>
      <c r="D169" s="46"/>
      <c r="E169" s="46"/>
      <c r="F169" s="46"/>
      <c r="G169" s="46"/>
      <c r="H169" s="46"/>
      <c r="I169" s="46"/>
      <c r="J169" s="45"/>
    </row>
    <row r="170" spans="2:10" ht="15.75" customHeight="1" x14ac:dyDescent="0.25">
      <c r="B170" s="46"/>
      <c r="C170" s="46"/>
      <c r="D170" s="46"/>
      <c r="E170" s="46"/>
      <c r="F170" s="46"/>
      <c r="G170" s="46"/>
      <c r="H170" s="46"/>
      <c r="I170" s="46"/>
      <c r="J170" s="45"/>
    </row>
    <row r="171" spans="2:10" ht="15.75" customHeight="1" x14ac:dyDescent="0.25">
      <c r="B171" s="46"/>
      <c r="C171" s="46"/>
      <c r="D171" s="46"/>
      <c r="E171" s="46"/>
      <c r="F171" s="46"/>
      <c r="G171" s="46"/>
      <c r="H171" s="46"/>
      <c r="I171" s="46"/>
      <c r="J171" s="45"/>
    </row>
    <row r="172" spans="2:10" ht="15.75" hidden="1" customHeight="1" x14ac:dyDescent="0.25">
      <c r="B172" s="46"/>
      <c r="C172" s="46"/>
      <c r="D172" s="46"/>
      <c r="E172" s="46"/>
      <c r="F172" s="46"/>
      <c r="G172" s="46"/>
      <c r="H172" s="46"/>
      <c r="I172" s="46"/>
      <c r="J172" s="45"/>
    </row>
    <row r="173" spans="2:10" ht="15.75" hidden="1" customHeight="1" x14ac:dyDescent="0.25">
      <c r="B173" s="46"/>
      <c r="C173" s="46"/>
      <c r="D173" s="46"/>
      <c r="E173" s="46"/>
      <c r="F173" s="46"/>
      <c r="G173" s="46"/>
      <c r="H173" s="46"/>
      <c r="I173" s="46"/>
      <c r="J173" s="45"/>
    </row>
    <row r="174" spans="2:10" ht="15.75" hidden="1" customHeight="1" x14ac:dyDescent="0.25">
      <c r="B174" s="46"/>
      <c r="C174" s="46"/>
      <c r="D174" s="46"/>
      <c r="E174" s="46"/>
      <c r="F174" s="46"/>
      <c r="G174" s="46"/>
      <c r="H174" s="46"/>
      <c r="I174" s="46"/>
      <c r="J174" s="45"/>
    </row>
    <row r="175" spans="2:10" ht="15.75" hidden="1" customHeight="1" x14ac:dyDescent="0.25">
      <c r="B175" s="46"/>
      <c r="C175" s="46"/>
      <c r="D175" s="46"/>
      <c r="E175" s="46"/>
      <c r="F175" s="46"/>
      <c r="G175" s="46"/>
      <c r="H175" s="46"/>
      <c r="I175" s="46"/>
      <c r="J175" s="45"/>
    </row>
    <row r="176" spans="2:10" ht="15.75" hidden="1" customHeight="1" x14ac:dyDescent="0.25">
      <c r="B176" s="46"/>
      <c r="C176" s="46"/>
      <c r="D176" s="46"/>
      <c r="E176" s="46"/>
      <c r="F176" s="46"/>
      <c r="G176" s="46"/>
      <c r="H176" s="46"/>
      <c r="I176" s="46"/>
      <c r="J176" s="45"/>
    </row>
    <row r="177" spans="2:18" ht="15.75" hidden="1" customHeight="1" x14ac:dyDescent="0.25">
      <c r="B177" s="46"/>
      <c r="C177" s="46"/>
      <c r="D177" s="46"/>
      <c r="E177" s="46"/>
      <c r="F177" s="46"/>
      <c r="G177" s="46"/>
      <c r="H177" s="46"/>
      <c r="I177" s="46"/>
      <c r="J177" s="45"/>
    </row>
    <row r="178" spans="2:18" ht="15.75" hidden="1" customHeight="1" x14ac:dyDescent="0.25">
      <c r="B178" s="46"/>
      <c r="C178" s="46"/>
      <c r="D178" s="46"/>
      <c r="E178" s="46"/>
      <c r="F178" s="46"/>
      <c r="G178" s="46"/>
      <c r="H178" s="46"/>
      <c r="I178" s="46"/>
      <c r="J178" s="45"/>
    </row>
    <row r="179" spans="2:18" ht="15.75" hidden="1" customHeight="1" x14ac:dyDescent="0.25">
      <c r="B179" s="46"/>
      <c r="C179" s="46"/>
      <c r="D179" s="46"/>
      <c r="E179" s="46"/>
      <c r="F179" s="46"/>
      <c r="G179" s="46"/>
      <c r="H179" s="46"/>
      <c r="I179" s="46"/>
      <c r="J179" s="45"/>
    </row>
    <row r="180" spans="2:18" ht="15.75" hidden="1" customHeight="1" x14ac:dyDescent="0.25">
      <c r="B180" s="46"/>
      <c r="C180" s="46"/>
      <c r="D180" s="46"/>
      <c r="E180" s="46"/>
      <c r="F180" s="46"/>
      <c r="G180" s="46"/>
      <c r="H180" s="46"/>
      <c r="I180" s="46"/>
      <c r="J180" s="45"/>
    </row>
    <row r="181" spans="2:18" ht="15.75" hidden="1" customHeight="1" x14ac:dyDescent="0.25">
      <c r="B181" s="46"/>
      <c r="C181" s="46"/>
      <c r="D181" s="46"/>
      <c r="E181" s="46"/>
      <c r="F181" s="46"/>
      <c r="G181" s="46"/>
      <c r="H181" s="46"/>
      <c r="I181" s="46"/>
      <c r="J181" s="45"/>
    </row>
    <row r="182" spans="2:18" ht="16.5" hidden="1" customHeight="1" x14ac:dyDescent="0.25">
      <c r="B182" s="46"/>
      <c r="C182" s="46"/>
      <c r="D182" s="46"/>
      <c r="E182" s="46"/>
      <c r="F182" s="46"/>
      <c r="G182" s="46"/>
      <c r="H182" s="46"/>
      <c r="I182" s="46"/>
      <c r="J182" s="45"/>
    </row>
    <row r="183" spans="2:18" ht="16.5" hidden="1" customHeight="1" x14ac:dyDescent="0.25">
      <c r="B183" s="46"/>
      <c r="C183" s="46"/>
      <c r="D183" s="46"/>
      <c r="E183" s="46"/>
      <c r="F183" s="46"/>
      <c r="G183" s="46"/>
      <c r="H183" s="46"/>
      <c r="I183" s="46"/>
      <c r="J183" s="45"/>
      <c r="N183" s="141" t="s">
        <v>55</v>
      </c>
      <c r="O183" s="142"/>
      <c r="P183" s="49" t="s">
        <v>17</v>
      </c>
      <c r="Q183" s="49" t="s">
        <v>19</v>
      </c>
      <c r="R183" s="50" t="s">
        <v>56</v>
      </c>
    </row>
    <row r="184" spans="2:18" ht="16.5" hidden="1" customHeight="1" x14ac:dyDescent="0.25">
      <c r="B184" s="46"/>
      <c r="C184" s="46"/>
      <c r="D184" s="46"/>
      <c r="E184" s="46"/>
      <c r="F184" s="46"/>
      <c r="G184" s="46"/>
      <c r="H184" s="46"/>
      <c r="I184" s="46"/>
      <c r="J184" s="45"/>
      <c r="N184" s="48" t="s">
        <v>57</v>
      </c>
      <c r="O184" s="51" t="s">
        <v>58</v>
      </c>
      <c r="P184" s="52" t="s">
        <v>59</v>
      </c>
      <c r="Q184" s="52" t="s">
        <v>60</v>
      </c>
      <c r="R184" s="53" t="s">
        <v>61</v>
      </c>
    </row>
    <row r="185" spans="2:18" ht="15.75" hidden="1" customHeight="1" x14ac:dyDescent="0.25">
      <c r="B185" s="46"/>
      <c r="C185" s="46"/>
      <c r="D185" s="46"/>
      <c r="E185" s="46"/>
      <c r="F185" s="46"/>
      <c r="G185" s="46"/>
      <c r="H185" s="46"/>
      <c r="I185" s="46"/>
      <c r="J185" s="45"/>
      <c r="N185" s="54">
        <v>200000</v>
      </c>
      <c r="O185" s="55">
        <v>350000</v>
      </c>
      <c r="P185" s="55">
        <v>150000</v>
      </c>
      <c r="Q185" s="55">
        <v>159000</v>
      </c>
      <c r="R185" s="56">
        <f>Q185/8</f>
        <v>19875</v>
      </c>
    </row>
    <row r="186" spans="2:18" ht="15.75" hidden="1" customHeight="1" x14ac:dyDescent="0.25">
      <c r="B186" s="46"/>
      <c r="C186" s="46"/>
      <c r="D186" s="46"/>
      <c r="E186" s="46"/>
      <c r="F186" s="46"/>
      <c r="G186" s="46"/>
      <c r="H186" s="46"/>
      <c r="I186" s="46"/>
      <c r="J186" s="45"/>
      <c r="N186" s="57">
        <v>350001</v>
      </c>
      <c r="O186" s="58">
        <v>550000</v>
      </c>
      <c r="P186" s="58">
        <v>300000</v>
      </c>
      <c r="Q186" s="58">
        <v>318000</v>
      </c>
      <c r="R186" s="59">
        <f t="shared" ref="R186:R189" si="0">Q186/8</f>
        <v>39750</v>
      </c>
    </row>
    <row r="187" spans="2:18" ht="15.75" hidden="1" customHeight="1" x14ac:dyDescent="0.25">
      <c r="B187" s="46"/>
      <c r="C187" s="46"/>
      <c r="D187" s="46"/>
      <c r="E187" s="46"/>
      <c r="F187" s="46"/>
      <c r="G187" s="46"/>
      <c r="H187" s="46"/>
      <c r="I187" s="46"/>
      <c r="J187" s="45"/>
      <c r="N187" s="57">
        <v>550001</v>
      </c>
      <c r="O187" s="58">
        <v>850000</v>
      </c>
      <c r="P187" s="58">
        <v>600000</v>
      </c>
      <c r="Q187" s="58">
        <v>636000</v>
      </c>
      <c r="R187" s="59">
        <f t="shared" si="0"/>
        <v>79500</v>
      </c>
    </row>
    <row r="188" spans="2:18" ht="15.75" hidden="1" customHeight="1" x14ac:dyDescent="0.25">
      <c r="B188" s="46"/>
      <c r="C188" s="46"/>
      <c r="D188" s="46"/>
      <c r="E188" s="46"/>
      <c r="F188" s="46"/>
      <c r="G188" s="46"/>
      <c r="H188" s="46"/>
      <c r="I188" s="46"/>
      <c r="J188" s="45"/>
      <c r="N188" s="57">
        <v>850001</v>
      </c>
      <c r="O188" s="58">
        <v>1200000</v>
      </c>
      <c r="P188" s="58">
        <v>900000</v>
      </c>
      <c r="Q188" s="58">
        <v>954000</v>
      </c>
      <c r="R188" s="59">
        <f t="shared" si="0"/>
        <v>119250</v>
      </c>
    </row>
    <row r="189" spans="2:18" ht="16.5" hidden="1" customHeight="1" x14ac:dyDescent="0.25">
      <c r="B189" s="46"/>
      <c r="C189" s="46"/>
      <c r="D189" s="46"/>
      <c r="E189" s="46"/>
      <c r="F189" s="46"/>
      <c r="G189" s="46"/>
      <c r="H189" s="46"/>
      <c r="I189" s="46"/>
      <c r="J189" s="45"/>
      <c r="N189" s="60" t="s">
        <v>62</v>
      </c>
      <c r="O189" s="61">
        <v>1200001</v>
      </c>
      <c r="P189" s="61">
        <v>1200000</v>
      </c>
      <c r="Q189" s="61">
        <v>1272000</v>
      </c>
      <c r="R189" s="62">
        <f t="shared" si="0"/>
        <v>159000</v>
      </c>
    </row>
    <row r="190" spans="2:18" ht="15.75" hidden="1" customHeight="1" x14ac:dyDescent="0.25">
      <c r="B190" s="46"/>
      <c r="C190" s="46"/>
      <c r="D190" s="46"/>
      <c r="E190" s="46"/>
      <c r="F190" s="46"/>
      <c r="G190" s="46"/>
      <c r="H190" s="46"/>
      <c r="I190" s="46"/>
      <c r="J190" s="45"/>
    </row>
    <row r="191" spans="2:18" ht="15.75" hidden="1" customHeight="1" x14ac:dyDescent="0.25">
      <c r="B191" s="46"/>
      <c r="C191" s="46"/>
      <c r="D191" s="46"/>
      <c r="E191" s="46"/>
      <c r="F191" s="46"/>
      <c r="G191" s="46"/>
      <c r="H191" s="46"/>
      <c r="I191" s="46"/>
      <c r="J191" s="45"/>
    </row>
    <row r="192" spans="2:18" ht="15.75" customHeight="1" x14ac:dyDescent="0.25">
      <c r="B192" s="46"/>
      <c r="C192" s="46"/>
      <c r="D192" s="46"/>
      <c r="E192" s="46"/>
      <c r="F192" s="46"/>
      <c r="G192" s="46"/>
      <c r="H192" s="46"/>
      <c r="I192" s="46"/>
      <c r="J192" s="45"/>
    </row>
    <row r="193" spans="2:9" ht="15.75" customHeight="1" x14ac:dyDescent="0.25">
      <c r="B193" s="46"/>
      <c r="C193" s="46"/>
      <c r="D193" s="46"/>
      <c r="E193" s="46"/>
      <c r="F193" s="46"/>
      <c r="G193" s="46"/>
      <c r="H193" s="46"/>
      <c r="I193" s="46"/>
    </row>
    <row r="194" spans="2:9" x14ac:dyDescent="0.25">
      <c r="B194" s="46"/>
      <c r="C194" s="46"/>
      <c r="D194" s="46"/>
      <c r="E194" s="46"/>
      <c r="F194" s="46"/>
      <c r="G194" s="46"/>
      <c r="H194" s="46"/>
      <c r="I194" s="46"/>
    </row>
    <row r="195" spans="2:9" ht="15.75" customHeight="1" x14ac:dyDescent="0.25">
      <c r="B195" s="46"/>
      <c r="C195" s="46"/>
      <c r="D195" s="46"/>
      <c r="E195" s="46"/>
      <c r="F195" s="46"/>
      <c r="G195" s="46"/>
      <c r="H195" s="46"/>
      <c r="I195" s="46"/>
    </row>
    <row r="196" spans="2:9" ht="15.75" customHeight="1" x14ac:dyDescent="0.25">
      <c r="B196" s="46"/>
      <c r="C196" s="46"/>
      <c r="D196" s="46"/>
      <c r="E196" s="46"/>
      <c r="F196" s="46"/>
      <c r="G196" s="46"/>
      <c r="H196" s="46"/>
      <c r="I196" s="46"/>
    </row>
    <row r="197" spans="2:9" ht="15.75" customHeight="1" x14ac:dyDescent="0.25">
      <c r="B197" s="46"/>
      <c r="C197" s="46"/>
      <c r="D197" s="46"/>
      <c r="E197" s="46"/>
      <c r="F197" s="46"/>
      <c r="G197" s="46"/>
      <c r="H197" s="46"/>
      <c r="I197" s="46"/>
    </row>
    <row r="198" spans="2:9" ht="15" customHeight="1" x14ac:dyDescent="0.25">
      <c r="B198" s="46"/>
      <c r="C198" s="46"/>
      <c r="D198" s="46"/>
      <c r="E198" s="46"/>
      <c r="F198" s="46"/>
      <c r="G198" s="46"/>
      <c r="H198" s="46"/>
      <c r="I198" s="46"/>
    </row>
  </sheetData>
  <sheetProtection algorithmName="SHA-512" hashValue="CRqLMjGWdoXYqA/JkIoLSnkFoRPEjnwds5GjvQ0tD/TtvrisdfXij+q1o5O7sHED6qIukR4Ly0as/T06q6Knvg==" saltValue="aSaSVYkjf70sWWuzS0AW2w==" spinCount="100000" sheet="1" objects="1" scenarios="1"/>
  <protectedRanges>
    <protectedRange sqref="F16 F10:F13 C17:D17 I15:I16" name="Rango1"/>
  </protectedRanges>
  <mergeCells count="39">
    <mergeCell ref="D14:G14"/>
    <mergeCell ref="D15:G15"/>
    <mergeCell ref="D16:G16"/>
    <mergeCell ref="C46:I48"/>
    <mergeCell ref="B62:I63"/>
    <mergeCell ref="B64:I64"/>
    <mergeCell ref="B65:I65"/>
    <mergeCell ref="N183:O183"/>
    <mergeCell ref="B52:I52"/>
    <mergeCell ref="B53:I53"/>
    <mergeCell ref="B54:I54"/>
    <mergeCell ref="H57:I57"/>
    <mergeCell ref="B59:I59"/>
    <mergeCell ref="B60:I60"/>
    <mergeCell ref="B30:I30"/>
    <mergeCell ref="B10:C10"/>
    <mergeCell ref="D10:G10"/>
    <mergeCell ref="B12:C12"/>
    <mergeCell ref="B23:I23"/>
    <mergeCell ref="B24:I24"/>
    <mergeCell ref="B25:I25"/>
    <mergeCell ref="B26:I26"/>
    <mergeCell ref="B28:I28"/>
    <mergeCell ref="B29:I29"/>
    <mergeCell ref="B22:I22"/>
    <mergeCell ref="H34:I34"/>
    <mergeCell ref="B11:C11"/>
    <mergeCell ref="B4:I4"/>
    <mergeCell ref="B5:I5"/>
    <mergeCell ref="B6:I6"/>
    <mergeCell ref="B19:I19"/>
    <mergeCell ref="B21:I21"/>
    <mergeCell ref="H7:H8"/>
    <mergeCell ref="I7:I8"/>
    <mergeCell ref="C17:D17"/>
    <mergeCell ref="F17:G17"/>
    <mergeCell ref="D11:G11"/>
    <mergeCell ref="D12:G12"/>
    <mergeCell ref="D13:G13"/>
  </mergeCells>
  <dataValidations count="4">
    <dataValidation type="list" allowBlank="1" showInputMessage="1" showErrorMessage="1" sqref="C17:D17" xr:uid="{67A66879-55D9-42C4-999B-8563C53DD685}">
      <formula1>$I$80:$I$94</formula1>
    </dataValidation>
    <dataValidation type="list" allowBlank="1" showInputMessage="1" showErrorMessage="1" errorTitle="Valor no valido" error="Los montos de avance son $ 50.000.-  $ 100.000.- $150.000.- $200.000.- $300.000" sqref="I10" xr:uid="{67EE1ECE-460E-4B3E-AE01-0D68B95BD93E}">
      <formula1>$B$70:$B$79</formula1>
    </dataValidation>
    <dataValidation type="list" allowBlank="1" showInputMessage="1" showErrorMessage="1" sqref="I17" xr:uid="{27954F78-7231-498D-B819-78D886465B5A}">
      <formula1>$L$80:$L$85</formula1>
    </dataValidation>
    <dataValidation type="list" allowBlank="1" showInputMessage="1" showErrorMessage="1" sqref="D10:G10" xr:uid="{5F59DC02-4EA8-4110-B216-F5D326C3C760}">
      <formula1>$C$83:$C$87</formula1>
    </dataValidation>
  </dataValidations>
  <pageMargins left="0.70866141732283472" right="0.70866141732283472" top="0.74803149606299213" bottom="0.74803149606299213"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Andrea Matthews Huechaqueo</dc:creator>
  <cp:lastModifiedBy>Lissete Munoz grandon</cp:lastModifiedBy>
  <cp:lastPrinted>2026-02-11T13:15:48Z</cp:lastPrinted>
  <dcterms:created xsi:type="dcterms:W3CDTF">2026-01-15T19:05:19Z</dcterms:created>
  <dcterms:modified xsi:type="dcterms:W3CDTF">2026-02-11T13:16:27Z</dcterms:modified>
</cp:coreProperties>
</file>